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15" windowWidth="20115" windowHeight="745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2020" sheetId="6" r:id="rId6"/>
    <sheet name="2021" sheetId="7" r:id="rId7"/>
  </sheets>
  <calcPr calcId="144525"/>
</workbook>
</file>

<file path=xl/calcChain.xml><?xml version="1.0" encoding="utf-8"?>
<calcChain xmlns="http://schemas.openxmlformats.org/spreadsheetml/2006/main">
  <c r="I10" i="4"/>
  <c r="H10"/>
  <c r="D51" i="7"/>
  <c r="D42"/>
  <c r="D38"/>
  <c r="D37"/>
  <c r="D36"/>
  <c r="D35"/>
  <c r="D34"/>
  <c r="D32"/>
  <c r="F30"/>
  <c r="D30"/>
  <c r="D28"/>
  <c r="D26"/>
  <c r="I25"/>
  <c r="F25"/>
  <c r="F24" s="1"/>
  <c r="E25"/>
  <c r="I24"/>
  <c r="G24"/>
  <c r="E24"/>
  <c r="D24" s="1"/>
  <c r="D21"/>
  <c r="D20"/>
  <c r="D17"/>
  <c r="I14"/>
  <c r="D14"/>
  <c r="D25" l="1"/>
  <c r="I25" i="3"/>
  <c r="I25" i="6"/>
  <c r="F25" l="1"/>
  <c r="D51"/>
  <c r="D42"/>
  <c r="D38"/>
  <c r="D37"/>
  <c r="D36"/>
  <c r="D35"/>
  <c r="D34"/>
  <c r="D32"/>
  <c r="F30"/>
  <c r="D30" s="1"/>
  <c r="D28"/>
  <c r="D26"/>
  <c r="F24"/>
  <c r="E25"/>
  <c r="E24" s="1"/>
  <c r="I24"/>
  <c r="G24"/>
  <c r="D21"/>
  <c r="D20"/>
  <c r="D17"/>
  <c r="D14" s="1"/>
  <c r="I14"/>
  <c r="F25" i="3"/>
  <c r="D51"/>
  <c r="D24" i="6" l="1"/>
  <c r="D25"/>
  <c r="D14" i="4"/>
  <c r="D10" l="1"/>
  <c r="E32" i="3" l="1"/>
  <c r="E25" l="1"/>
  <c r="E24" s="1"/>
  <c r="G24" l="1"/>
  <c r="D42"/>
  <c r="D11" i="4" l="1"/>
  <c r="L10"/>
  <c r="K10"/>
  <c r="E10" s="1"/>
  <c r="F10" l="1"/>
  <c r="I24" i="3"/>
  <c r="D17" l="1"/>
  <c r="I14"/>
  <c r="D25"/>
  <c r="D28"/>
  <c r="D26"/>
  <c r="F30"/>
  <c r="D38"/>
  <c r="D37"/>
  <c r="D36"/>
  <c r="D35"/>
  <c r="D34"/>
  <c r="D21"/>
  <c r="D32" l="1"/>
  <c r="D30"/>
  <c r="F24"/>
  <c r="D20" l="1"/>
  <c r="D14" s="1"/>
  <c r="D24"/>
</calcChain>
</file>

<file path=xl/sharedStrings.xml><?xml version="1.0" encoding="utf-8"?>
<sst xmlns="http://schemas.openxmlformats.org/spreadsheetml/2006/main" count="415" uniqueCount="165">
  <si>
    <t>УТВЕРЖДАЮ</t>
  </si>
  <si>
    <t>(подпись)</t>
  </si>
  <si>
    <t>расшифровка подписи</t>
  </si>
  <si>
    <t>ПЛАН ФИНАНСОВО-ХОЗЯЙСТВЕННОЙ ДЕЯТЕЛЬНОСТИ</t>
  </si>
  <si>
    <t xml:space="preserve">ФОРМА ПО ОКУД </t>
  </si>
  <si>
    <t>Дата</t>
  </si>
  <si>
    <t>по ОКПО</t>
  </si>
  <si>
    <t>по ОКЕИ</t>
  </si>
  <si>
    <t>по БК</t>
  </si>
  <si>
    <t>КОДЫ</t>
  </si>
  <si>
    <t>Наименование муниципального</t>
  </si>
  <si>
    <t>бюджетного учреждения</t>
  </si>
  <si>
    <t>ИНН\КПП</t>
  </si>
  <si>
    <t>Наименование учредителя:</t>
  </si>
  <si>
    <t xml:space="preserve">                     Администрация Староюрьевского района Тамбовской области</t>
  </si>
  <si>
    <t>Единица измерения:                                          рублей</t>
  </si>
  <si>
    <t>Адрес фактического местонахождения</t>
  </si>
  <si>
    <t>муниципального бюджетного</t>
  </si>
  <si>
    <t>учреждения:</t>
  </si>
  <si>
    <t>(последнюю отчетную дату)</t>
  </si>
  <si>
    <t>№</t>
  </si>
  <si>
    <t>п/п</t>
  </si>
  <si>
    <t>Наименование показателя</t>
  </si>
  <si>
    <t>Сумма,.</t>
  </si>
  <si>
    <t>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</si>
  <si>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</si>
  <si>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</si>
  <si>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</si>
  <si>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</si>
  <si>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</si>
  <si>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5 367 310</t>
  </si>
  <si>
    <t>Финансовые активы, всего:</t>
  </si>
  <si>
    <t>1 120 683,76</t>
  </si>
  <si>
    <t>денежные средства учреждения, всего</t>
  </si>
  <si>
    <t>в том числе: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</si>
  <si>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</si>
  <si>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</si>
  <si>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</si>
  <si>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</si>
  <si>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</si>
  <si>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</si>
  <si>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</si>
  <si>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</si>
  <si>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Наименование</t>
  </si>
  <si>
    <t>показателя</t>
  </si>
  <si>
    <t>Код</t>
  </si>
  <si>
    <t>строки</t>
  </si>
  <si>
    <t>бюджетной</t>
  </si>
  <si>
    <t>классификации</t>
  </si>
  <si>
    <t>Российской</t>
  </si>
  <si>
    <t>Федерации</t>
  </si>
  <si>
    <t>Объём финансового обеспечения, руб(с точностью до двух знаков после запятой-0,00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</si>
  <si>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</si>
  <si>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</si>
  <si>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</si>
  <si>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</si>
  <si>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</t>
  </si>
  <si>
    <t>обязательного</t>
  </si>
  <si>
    <t>медицинского</t>
  </si>
  <si>
    <t>страхования</t>
  </si>
  <si>
    <t>Поступления от оказания услуг (выполнения работ) на платной основе и от приносящей доход деятельность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</si>
  <si>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</si>
  <si>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</si>
  <si>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</si>
  <si>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</si>
  <si>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</si>
  <si>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</si>
  <si>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</si>
  <si>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</si>
  <si>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</si>
  <si>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</si>
  <si>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</si>
  <si>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</si>
  <si>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</si>
  <si>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 xml:space="preserve">оплата труда </t>
  </si>
  <si>
    <t>начисления на выплаты по оплате труда</t>
  </si>
  <si>
    <t>Коммандировочные расходы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</si>
  <si>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</si>
  <si>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</si>
  <si>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</si>
  <si>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 и сборов</t>
  </si>
  <si>
    <t>Коммунальные услуги пед. работникам</t>
  </si>
  <si>
    <t>Коммунальные услуги пенсионерам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</si>
  <si>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</si>
  <si>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</si>
  <si>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</si>
  <si>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</si>
  <si>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</si>
  <si>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</si>
  <si>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</si>
  <si>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</si>
  <si>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</si>
  <si>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</si>
  <si>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</si>
  <si>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</si>
  <si>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2.1.</t>
  </si>
  <si>
    <t>код</t>
  </si>
  <si>
    <t>Год</t>
  </si>
  <si>
    <t>начала</t>
  </si>
  <si>
    <t>закупки</t>
  </si>
  <si>
    <t>Сумма выплат на закупку товаров, работ и услуг, руб (с точностью до двух знаков после запятой-0,00</t>
  </si>
  <si>
    <t>Всего на закупки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</si>
  <si>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</si>
  <si>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</si>
  <si>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очередной финансов ый год</t>
  </si>
  <si>
    <t>1-ый год планового периода</t>
  </si>
  <si>
    <t>очередной финансовы 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</si>
  <si>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</si>
  <si>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</si>
  <si>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</si>
  <si>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 </t>
  </si>
  <si>
    <t>Староюрьевского района</t>
  </si>
  <si>
    <t>(должность)                                                           (подпись)              (расшифровка подписи)</t>
  </si>
  <si>
    <t>(должность)                                                            (подпись)                (расшифровка подписи)</t>
  </si>
  <si>
    <t xml:space="preserve">4-16-43 </t>
  </si>
  <si>
    <t xml:space="preserve">                                 Показатели выплат по расходам на закупку товаров, работ, услуг учреждения</t>
  </si>
  <si>
    <t xml:space="preserve">                                                                                                                                                  (последнюю отчетную дату)</t>
  </si>
  <si>
    <t xml:space="preserve">                                                                                                          (последнюю отчетную дату)</t>
  </si>
  <si>
    <t>393800, Тамбовская область,Староюрьевский район,с.Староюрьево,ул. Школьная, д.33</t>
  </si>
  <si>
    <t>Муниципальное бюджетное образовательное учреждение дополнительного</t>
  </si>
  <si>
    <t>образования "Староюрьевская детско-юношеская спортивная школа"</t>
  </si>
  <si>
    <t>1. Сведения о деятельности муниципального учреждения</t>
  </si>
  <si>
    <t>1.1. Цели деятельности муниципального учреждения:</t>
  </si>
  <si>
    <t>обеспечение необходимых условий для личностного развития,укрепления здоровья,творческого развития и профессионального самоопределения обучающихся; координационное,информационно-организационное,программно-методическое сопровождение процессов развития дополнительного образования детей на уровне субъекта</t>
  </si>
  <si>
    <t>продвижение нового содержания,технологий. Методов и форм организации дополнительного образования и воспитания.</t>
  </si>
  <si>
    <t xml:space="preserve">1.2. Виды деятельности муниципального учреждения: реализация образовательных программ дополнительного образования детей физкультурно- спортивной </t>
  </si>
  <si>
    <t>1.3. Перечень услуг (работ), осуществляемых на платной основе : платная образовательная услуга</t>
  </si>
  <si>
    <t>С.В. Жиляев</t>
  </si>
  <si>
    <t>Директор МБОУ ДО</t>
  </si>
  <si>
    <t>"Староюрьевская детско-юношеская</t>
  </si>
  <si>
    <t>спортивная школа</t>
  </si>
  <si>
    <t>Финансовые активы всего:</t>
  </si>
  <si>
    <t>в том числе: денежные средства учреждения на счетах</t>
  </si>
  <si>
    <t>из них: денежные средства учреждения,всего:</t>
  </si>
  <si>
    <t xml:space="preserve">        Таблица 2</t>
  </si>
  <si>
    <t>Главный бухгалтер                                                                                   С. П. Гордова</t>
  </si>
  <si>
    <t>Сведения о средствах, поступающих во временное распоряжение учреждения</t>
  </si>
  <si>
    <t>Код строки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</si>
  <si>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</si>
  <si>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</si>
  <si>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</si>
  <si>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</si>
  <si>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                               Таблица 4</t>
  </si>
  <si>
    <t>Сумма (тыс.рублей)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</si>
  <si>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</si>
  <si>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</si>
  <si>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</si>
  <si>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                   Таблица 3</t>
  </si>
  <si>
    <t>На 1 января 2018г.</t>
  </si>
  <si>
    <t>на 2019 г.</t>
  </si>
  <si>
    <t xml:space="preserve">                                            6819003911/681901001</t>
  </si>
  <si>
    <t>09 января 2019 года</t>
  </si>
  <si>
    <t>09.01.2019 г.</t>
  </si>
  <si>
    <t xml:space="preserve">                              Показатели финансового состояния учреждения на 01 января  2019 года                                     Таблица 1</t>
  </si>
  <si>
    <t xml:space="preserve">                    Показатели по поступлениям и выплатам учреждения на 09 января  2019 года</t>
  </si>
  <si>
    <t xml:space="preserve">                    Показатели по поступлениям и выплатам учреждения на 2020 год</t>
  </si>
  <si>
    <t xml:space="preserve">                    Показатели по поступлениям и выплатам учреждения на 2021 год</t>
  </si>
  <si>
    <t>на 2020 г.</t>
  </si>
  <si>
    <t>На 2021__г. 2 -ой год планового периода</t>
  </si>
  <si>
    <t>На 2021_г. 2 -ой год планового периода</t>
  </si>
  <si>
    <t>Начальник МКУ Централизованная  бухгалтерия                               М.В.Шаталова</t>
  </si>
  <si>
    <t>Ведущий экономист                                                                                   Т.Н.Копылова</t>
  </si>
  <si>
    <t>9 января 2019 г.</t>
  </si>
  <si>
    <t xml:space="preserve">                                                                                                                   На 9 января  2019 г.</t>
  </si>
  <si>
    <t>НА 2019 ГОД и плановые периоды 2020, 2021 гг.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</si>
</sst>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_р_."/>
    <numFmt numFmtId="166" formatCode="0.0"/>
    <numFmt numFmtId="167" formatCode="#,##0.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5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Edwardian Script ITC"/>
      <family val="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vertical="distributed" wrapText="1"/>
    </xf>
    <xf numFmtId="0" fontId="0" fillId="0" borderId="0" xfId="0" applyAlignment="1"/>
    <xf numFmtId="0" fontId="4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4" fontId="11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8" fillId="0" borderId="0" xfId="0" applyFont="1"/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" fontId="9" fillId="2" borderId="12" xfId="0" applyNumberFormat="1" applyFont="1" applyFill="1" applyBorder="1" applyAlignment="1">
      <alignment vertical="center" wrapText="1"/>
    </xf>
    <xf numFmtId="0" fontId="16" fillId="0" borderId="0" xfId="0" applyFont="1"/>
    <xf numFmtId="0" fontId="11" fillId="0" borderId="0" xfId="0" applyFont="1"/>
    <xf numFmtId="0" fontId="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49" fontId="11" fillId="0" borderId="0" xfId="0" applyNumberFormat="1" applyFont="1" applyAlignment="1">
      <alignment horizontal="left"/>
    </xf>
    <xf numFmtId="0" fontId="8" fillId="2" borderId="17" xfId="0" applyFont="1" applyFill="1" applyBorder="1" applyAlignment="1">
      <alignment horizontal="left" vertical="center" wrapText="1" indent="4"/>
    </xf>
    <xf numFmtId="0" fontId="8" fillId="2" borderId="17" xfId="0" applyFont="1" applyFill="1" applyBorder="1" applyAlignment="1">
      <alignment horizontal="left" vertical="center" wrapText="1" indent="3"/>
    </xf>
    <xf numFmtId="0" fontId="9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0" fillId="0" borderId="0" xfId="0" applyFont="1"/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wrapText="1"/>
    </xf>
    <xf numFmtId="4" fontId="9" fillId="2" borderId="17" xfId="0" applyNumberFormat="1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left" vertical="center" wrapText="1" indent="2"/>
    </xf>
    <xf numFmtId="2" fontId="9" fillId="2" borderId="17" xfId="0" applyNumberFormat="1" applyFont="1" applyFill="1" applyBorder="1" applyAlignment="1">
      <alignment vertical="center" wrapText="1"/>
    </xf>
    <xf numFmtId="166" fontId="11" fillId="2" borderId="9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left" vertical="center" wrapText="1" indent="3"/>
    </xf>
    <xf numFmtId="0" fontId="7" fillId="2" borderId="13" xfId="0" applyFont="1" applyFill="1" applyBorder="1" applyAlignment="1">
      <alignment vertical="center" wrapText="1"/>
    </xf>
    <xf numFmtId="165" fontId="11" fillId="2" borderId="13" xfId="0" applyNumberFormat="1" applyFont="1" applyFill="1" applyBorder="1" applyAlignment="1">
      <alignment vertical="center" wrapText="1"/>
    </xf>
    <xf numFmtId="3" fontId="11" fillId="2" borderId="13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2" fontId="9" fillId="2" borderId="13" xfId="0" applyNumberFormat="1" applyFont="1" applyFill="1" applyBorder="1" applyAlignment="1">
      <alignment vertical="center" wrapText="1"/>
    </xf>
    <xf numFmtId="3" fontId="9" fillId="2" borderId="13" xfId="0" applyNumberFormat="1" applyFont="1" applyFill="1" applyBorder="1" applyAlignment="1">
      <alignment vertical="center" wrapText="1"/>
    </xf>
    <xf numFmtId="2" fontId="11" fillId="2" borderId="13" xfId="0" applyNumberFormat="1" applyFont="1" applyFill="1" applyBorder="1" applyAlignment="1">
      <alignment vertical="center" wrapText="1"/>
    </xf>
    <xf numFmtId="4" fontId="11" fillId="2" borderId="13" xfId="0" applyNumberFormat="1" applyFont="1" applyFill="1" applyBorder="1" applyAlignment="1">
      <alignment vertical="center" wrapText="1"/>
    </xf>
    <xf numFmtId="2" fontId="12" fillId="2" borderId="13" xfId="0" applyNumberFormat="1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164" fontId="11" fillId="2" borderId="13" xfId="0" applyNumberFormat="1" applyFon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0" fontId="11" fillId="0" borderId="13" xfId="0" applyFont="1" applyBorder="1"/>
    <xf numFmtId="0" fontId="11" fillId="0" borderId="13" xfId="0" applyFont="1" applyBorder="1" applyAlignment="1">
      <alignment wrapText="1"/>
    </xf>
    <xf numFmtId="167" fontId="11" fillId="2" borderId="13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2" fontId="11" fillId="0" borderId="13" xfId="0" applyNumberFormat="1" applyFont="1" applyBorder="1"/>
    <xf numFmtId="2" fontId="11" fillId="2" borderId="9" xfId="0" applyNumberFormat="1" applyFont="1" applyFill="1" applyBorder="1" applyAlignment="1">
      <alignment vertical="center" wrapText="1"/>
    </xf>
    <xf numFmtId="2" fontId="9" fillId="2" borderId="12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2" fontId="11" fillId="2" borderId="13" xfId="0" applyNumberFormat="1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3" fontId="11" fillId="2" borderId="13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2" fontId="11" fillId="2" borderId="13" xfId="0" applyNumberFormat="1" applyFont="1" applyFill="1" applyBorder="1" applyAlignment="1">
      <alignment vertical="center" wrapText="1"/>
    </xf>
    <xf numFmtId="3" fontId="11" fillId="2" borderId="13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2" fontId="11" fillId="2" borderId="13" xfId="0" applyNumberFormat="1" applyFont="1" applyFill="1" applyBorder="1" applyAlignment="1">
      <alignment vertical="center" wrapText="1"/>
    </xf>
    <xf numFmtId="3" fontId="11" fillId="2" borderId="13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2" borderId="11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4" fillId="2" borderId="13" xfId="0" applyFont="1" applyFill="1" applyBorder="1" applyAlignment="1">
      <alignment horizontal="justify" vertical="center" wrapText="1"/>
    </xf>
    <xf numFmtId="49" fontId="0" fillId="0" borderId="0" xfId="0" applyNumberFormat="1" applyAlignment="1">
      <alignment horizontal="center" vertical="distributed" wrapText="1"/>
    </xf>
    <xf numFmtId="49" fontId="0" fillId="0" borderId="0" xfId="0" applyNumberFormat="1" applyAlignment="1">
      <alignment vertical="distributed" wrapText="1"/>
    </xf>
    <xf numFmtId="0" fontId="15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workbookViewId="0">
      <selection activeCell="M19" sqref="M19"/>
    </sheetView>
  </sheetViews>
  <sheetFormatPr defaultRowHeight="15"/>
  <cols>
    <col min="9" max="9" width="16.5703125" customWidth="1"/>
    <col min="10" max="10" width="6.5703125" customWidth="1"/>
    <col min="11" max="11" width="12.140625" customWidth="1"/>
    <col min="14" max="14" width="3.42578125" customWidth="1"/>
  </cols>
  <sheetData>
    <row r="2" spans="1:15">
      <c r="A2" s="41"/>
      <c r="B2" s="41"/>
      <c r="C2" s="41"/>
      <c r="D2" s="41"/>
      <c r="E2" s="41"/>
      <c r="F2" s="41"/>
      <c r="G2" s="41"/>
      <c r="H2" s="41" t="s">
        <v>0</v>
      </c>
      <c r="I2" s="41"/>
      <c r="J2" s="41"/>
      <c r="K2" s="41"/>
      <c r="L2" s="41"/>
      <c r="M2" s="41"/>
      <c r="N2" s="41"/>
    </row>
    <row r="3" spans="1:15">
      <c r="A3" s="41"/>
      <c r="B3" s="41"/>
      <c r="C3" s="41"/>
      <c r="D3" s="41"/>
      <c r="E3" s="41"/>
      <c r="F3" s="41"/>
      <c r="G3" s="41" t="s">
        <v>128</v>
      </c>
      <c r="H3" s="41"/>
      <c r="I3" s="41"/>
      <c r="J3" s="41"/>
      <c r="K3" s="41"/>
      <c r="L3" s="41"/>
      <c r="M3" s="41"/>
      <c r="N3" s="41"/>
    </row>
    <row r="4" spans="1:15">
      <c r="A4" s="41"/>
      <c r="B4" s="41"/>
      <c r="C4" s="41"/>
      <c r="D4" s="41"/>
      <c r="E4" s="41"/>
      <c r="F4" s="41"/>
      <c r="G4" s="41" t="s">
        <v>129</v>
      </c>
      <c r="H4" s="41"/>
      <c r="I4" s="41"/>
      <c r="J4" s="41"/>
      <c r="K4" s="41"/>
      <c r="L4" s="41"/>
      <c r="M4" s="41"/>
      <c r="N4" s="41"/>
    </row>
    <row r="5" spans="1:15" ht="15.75">
      <c r="A5" s="41"/>
      <c r="B5" s="41"/>
      <c r="C5" s="41"/>
      <c r="D5" s="41"/>
      <c r="E5" s="41"/>
      <c r="F5" s="41"/>
      <c r="G5" s="41" t="s">
        <v>130</v>
      </c>
      <c r="H5" s="41"/>
      <c r="I5" s="41"/>
      <c r="J5" s="41"/>
      <c r="K5" s="41"/>
      <c r="L5" s="41" t="s">
        <v>127</v>
      </c>
      <c r="M5" s="41"/>
      <c r="N5" s="41"/>
      <c r="O5" s="40"/>
    </row>
    <row r="6" spans="1:15" ht="15.75">
      <c r="A6" s="41"/>
      <c r="B6" s="41"/>
      <c r="C6" s="41"/>
      <c r="D6" s="41"/>
      <c r="E6" s="41"/>
      <c r="F6" s="41"/>
      <c r="G6" s="41"/>
      <c r="H6" s="41"/>
      <c r="I6" s="41"/>
      <c r="J6" s="41" t="s">
        <v>1</v>
      </c>
      <c r="K6" s="41"/>
      <c r="L6" s="41" t="s">
        <v>2</v>
      </c>
      <c r="M6" s="41"/>
      <c r="N6" s="41"/>
      <c r="O6" s="40"/>
    </row>
    <row r="7" spans="1:15" ht="15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0"/>
    </row>
    <row r="8" spans="1: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2" t="s">
        <v>9</v>
      </c>
      <c r="M8" s="41"/>
    </row>
    <row r="9" spans="1:15">
      <c r="A9" s="41"/>
      <c r="B9" s="41"/>
      <c r="C9" s="41"/>
      <c r="D9" s="41"/>
      <c r="E9" s="41"/>
      <c r="F9" s="41"/>
      <c r="G9" s="41"/>
      <c r="H9" s="41"/>
      <c r="I9" s="41"/>
      <c r="J9" s="43" t="s">
        <v>4</v>
      </c>
      <c r="K9" s="44"/>
      <c r="L9" s="44">
        <v>501012</v>
      </c>
      <c r="M9" s="45"/>
    </row>
    <row r="10" spans="1:15">
      <c r="A10" s="41"/>
      <c r="B10" s="41"/>
      <c r="C10" s="42" t="s">
        <v>3</v>
      </c>
      <c r="D10" s="42"/>
      <c r="E10" s="42"/>
      <c r="F10" s="42"/>
      <c r="G10" s="42"/>
      <c r="H10" s="41"/>
      <c r="I10" s="42"/>
      <c r="J10" s="46" t="s">
        <v>5</v>
      </c>
      <c r="K10" s="47"/>
      <c r="L10" s="47" t="s">
        <v>152</v>
      </c>
      <c r="M10" s="48"/>
    </row>
    <row r="11" spans="1:15">
      <c r="A11" s="41"/>
      <c r="B11" s="41"/>
      <c r="C11" s="42"/>
      <c r="D11" s="42"/>
      <c r="E11" s="42" t="s">
        <v>164</v>
      </c>
      <c r="F11" s="42"/>
      <c r="G11" s="42"/>
      <c r="H11" s="41"/>
      <c r="I11" s="42"/>
      <c r="J11" s="46" t="s">
        <v>6</v>
      </c>
      <c r="K11" s="47"/>
      <c r="L11" s="47">
        <v>77071039</v>
      </c>
      <c r="M11" s="48"/>
    </row>
    <row r="12" spans="1:15">
      <c r="A12" s="41"/>
      <c r="B12" s="41"/>
      <c r="C12" s="42"/>
      <c r="D12" s="42"/>
      <c r="E12" s="42"/>
      <c r="F12" s="42"/>
      <c r="G12" s="42"/>
      <c r="H12" s="41"/>
      <c r="I12" s="42"/>
      <c r="J12" s="46" t="s">
        <v>7</v>
      </c>
      <c r="K12" s="47"/>
      <c r="L12" s="47">
        <v>384</v>
      </c>
      <c r="M12" s="48"/>
    </row>
    <row r="13" spans="1:15">
      <c r="A13" s="41"/>
      <c r="B13" s="41"/>
      <c r="C13" s="42"/>
      <c r="D13" s="42"/>
      <c r="E13" s="42" t="s">
        <v>151</v>
      </c>
      <c r="F13" s="42"/>
      <c r="G13" s="42"/>
      <c r="H13" s="41"/>
      <c r="I13" s="42"/>
      <c r="J13" s="49" t="s">
        <v>8</v>
      </c>
      <c r="K13" s="50"/>
      <c r="L13" s="50"/>
      <c r="M13" s="51"/>
    </row>
    <row r="14" spans="1: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5" ht="15" customHeight="1">
      <c r="A15" s="41" t="s">
        <v>10</v>
      </c>
      <c r="B15" s="41"/>
      <c r="C15" s="41"/>
      <c r="D15" s="41"/>
      <c r="E15" s="41" t="s">
        <v>119</v>
      </c>
      <c r="F15" s="41"/>
      <c r="G15" s="41"/>
      <c r="H15" s="41"/>
      <c r="I15" s="41"/>
      <c r="J15" s="41"/>
      <c r="K15" s="41"/>
      <c r="L15" s="41"/>
      <c r="M15" s="41"/>
    </row>
    <row r="16" spans="1:15">
      <c r="A16" s="41" t="s">
        <v>11</v>
      </c>
      <c r="B16" s="41"/>
      <c r="C16" s="41"/>
      <c r="D16" s="41"/>
      <c r="E16" s="41" t="s">
        <v>120</v>
      </c>
      <c r="F16" s="41"/>
      <c r="G16" s="41"/>
      <c r="H16" s="41"/>
      <c r="I16" s="41"/>
      <c r="J16" s="41"/>
      <c r="K16" s="41"/>
      <c r="L16" s="41"/>
      <c r="M16" s="41"/>
    </row>
    <row r="17" spans="1:14">
      <c r="A17" s="41" t="s">
        <v>12</v>
      </c>
      <c r="B17" s="41"/>
      <c r="C17" s="41" t="s">
        <v>150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4">
      <c r="A18" s="41" t="s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4">
      <c r="A19" s="41" t="s">
        <v>13</v>
      </c>
      <c r="B19" s="41"/>
      <c r="C19" s="41"/>
      <c r="D19" s="41" t="s">
        <v>14</v>
      </c>
      <c r="E19" s="41"/>
      <c r="F19" s="41"/>
      <c r="G19" s="41"/>
      <c r="H19" s="41"/>
      <c r="I19" s="41"/>
      <c r="J19" s="41"/>
      <c r="K19" s="41"/>
      <c r="L19" s="41"/>
      <c r="M19" s="41"/>
    </row>
    <row r="20" spans="1:14">
      <c r="A20" s="41" t="s">
        <v>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>
      <c r="A21" s="41" t="s">
        <v>17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4">
      <c r="A22" s="41" t="s">
        <v>18</v>
      </c>
      <c r="B22" s="41"/>
      <c r="C22" s="41"/>
      <c r="D22" s="41"/>
      <c r="E22" s="41" t="s">
        <v>118</v>
      </c>
      <c r="F22" s="41"/>
      <c r="G22" s="41"/>
      <c r="H22" s="41"/>
      <c r="I22" s="41"/>
      <c r="J22" s="41"/>
      <c r="K22" s="41"/>
      <c r="L22" s="41"/>
      <c r="M22" s="41"/>
    </row>
    <row r="23" spans="1:14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ht="5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4">
      <c r="A25" s="41"/>
      <c r="B25" s="120" t="s">
        <v>121</v>
      </c>
      <c r="C25" s="120"/>
      <c r="D25" s="120"/>
      <c r="E25" s="120"/>
      <c r="F25" s="120"/>
      <c r="G25" s="120"/>
      <c r="H25" s="120"/>
      <c r="I25" s="120"/>
      <c r="J25" s="41"/>
      <c r="K25" s="41"/>
      <c r="L25" s="41"/>
      <c r="M25" s="41"/>
    </row>
    <row r="26" spans="1:14" ht="15" customHeight="1">
      <c r="A26" s="124" t="s">
        <v>122</v>
      </c>
      <c r="B26" s="124"/>
      <c r="C26" s="124"/>
      <c r="D26" s="124"/>
      <c r="E26" s="124"/>
      <c r="F26" s="124"/>
      <c r="G26" s="124"/>
      <c r="H26" s="124"/>
      <c r="I26" s="124"/>
      <c r="J26" s="41"/>
      <c r="K26" s="41"/>
      <c r="L26" s="41"/>
      <c r="M26" s="41"/>
    </row>
    <row r="27" spans="1:14" ht="45.75" customHeight="1">
      <c r="A27" s="124" t="s">
        <v>123</v>
      </c>
      <c r="B27" s="124"/>
      <c r="C27" s="124"/>
      <c r="D27" s="124"/>
      <c r="E27" s="124"/>
      <c r="F27" s="124"/>
      <c r="G27" s="124"/>
      <c r="H27" s="124"/>
      <c r="I27" s="124"/>
      <c r="J27" s="114"/>
      <c r="K27" s="114"/>
      <c r="L27" s="114"/>
      <c r="M27" s="114"/>
      <c r="N27" s="3"/>
    </row>
    <row r="28" spans="1:14" ht="18" customHeight="1">
      <c r="A28" s="124" t="s">
        <v>124</v>
      </c>
      <c r="B28" s="124"/>
      <c r="C28" s="124"/>
      <c r="D28" s="124"/>
      <c r="E28" s="124"/>
      <c r="F28" s="124"/>
      <c r="G28" s="124"/>
      <c r="H28" s="124"/>
      <c r="I28" s="124"/>
      <c r="J28" s="114"/>
      <c r="K28" s="114"/>
      <c r="L28" s="114"/>
      <c r="M28" s="114"/>
      <c r="N28" s="114"/>
    </row>
    <row r="29" spans="1:14" ht="15" customHeight="1">
      <c r="A29" s="124" t="s">
        <v>125</v>
      </c>
      <c r="B29" s="124"/>
      <c r="C29" s="124"/>
      <c r="D29" s="124"/>
      <c r="E29" s="124"/>
      <c r="F29" s="124"/>
      <c r="G29" s="124"/>
      <c r="H29" s="124"/>
      <c r="I29" s="124"/>
      <c r="J29" s="114"/>
      <c r="K29" s="114"/>
      <c r="L29" s="114"/>
      <c r="M29" s="114"/>
      <c r="N29" s="114"/>
    </row>
    <row r="30" spans="1:14" ht="10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14"/>
      <c r="K30" s="114"/>
      <c r="L30" s="114"/>
      <c r="M30" s="114"/>
      <c r="N30" s="114"/>
    </row>
    <row r="31" spans="1:14" ht="15" customHeight="1">
      <c r="A31" s="123" t="s">
        <v>126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4" ht="8.2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>
      <c r="A33" s="52"/>
      <c r="B33" s="52"/>
      <c r="C33" s="52"/>
      <c r="D33" s="52"/>
      <c r="E33" s="52"/>
      <c r="F33" s="52"/>
      <c r="G33" s="52"/>
      <c r="H33" s="52"/>
      <c r="I33" s="52"/>
      <c r="J33" s="41"/>
      <c r="K33" s="41"/>
      <c r="L33" s="41"/>
      <c r="M33" s="41"/>
    </row>
    <row r="34" spans="1:13">
      <c r="A34" s="122"/>
      <c r="B34" s="122"/>
      <c r="C34" s="122"/>
      <c r="D34" s="122"/>
      <c r="E34" s="1"/>
      <c r="F34" s="1"/>
      <c r="G34" s="1"/>
      <c r="H34" s="1"/>
      <c r="I34" s="1"/>
    </row>
    <row r="35" spans="1:13" ht="15" customHeight="1">
      <c r="A35" s="118"/>
      <c r="B35" s="118"/>
      <c r="C35" s="118"/>
      <c r="D35" s="118"/>
      <c r="E35" s="118"/>
      <c r="F35" s="118"/>
      <c r="G35" s="118"/>
      <c r="H35" s="118"/>
      <c r="I35" s="118"/>
    </row>
    <row r="36" spans="1:13" ht="15" customHeight="1">
      <c r="A36" s="119"/>
      <c r="B36" s="119"/>
      <c r="C36" s="119"/>
      <c r="D36" s="119"/>
      <c r="E36" s="119"/>
      <c r="F36" s="119"/>
      <c r="G36" s="119"/>
      <c r="H36" s="119"/>
      <c r="I36" s="119"/>
    </row>
    <row r="37" spans="1:13">
      <c r="A37" s="2"/>
      <c r="B37" s="2"/>
      <c r="C37" s="2"/>
      <c r="D37" s="2"/>
      <c r="E37" s="2"/>
      <c r="F37" s="2"/>
      <c r="G37" s="2"/>
      <c r="H37" s="2"/>
      <c r="I37" s="2"/>
    </row>
    <row r="38" spans="1:13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13">
      <c r="A39" s="121"/>
      <c r="B39" s="121"/>
      <c r="C39" s="121"/>
      <c r="D39" s="121"/>
      <c r="E39" s="121"/>
      <c r="F39" s="121"/>
      <c r="G39" s="121"/>
      <c r="H39" s="121"/>
      <c r="I39" s="121"/>
    </row>
  </sheetData>
  <mergeCells count="11">
    <mergeCell ref="A35:I35"/>
    <mergeCell ref="A36:I36"/>
    <mergeCell ref="B25:I25"/>
    <mergeCell ref="A38:I38"/>
    <mergeCell ref="A39:I39"/>
    <mergeCell ref="A34:D34"/>
    <mergeCell ref="A31:M32"/>
    <mergeCell ref="A27:M27"/>
    <mergeCell ref="A28:N28"/>
    <mergeCell ref="A29:N30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opLeftCell="A18" workbookViewId="0">
      <selection activeCell="B33" sqref="B33"/>
    </sheetView>
  </sheetViews>
  <sheetFormatPr defaultRowHeight="15"/>
  <cols>
    <col min="2" max="2" width="72.42578125" customWidth="1"/>
    <col min="3" max="3" width="39.5703125" customWidth="1"/>
  </cols>
  <sheetData>
    <row r="1" spans="1:6">
      <c r="A1" s="113" t="s">
        <v>153</v>
      </c>
      <c r="B1" s="114"/>
      <c r="C1" s="114"/>
      <c r="D1" s="114"/>
      <c r="E1" s="114"/>
      <c r="F1" s="114"/>
    </row>
    <row r="2" spans="1:6">
      <c r="A2" s="4" t="s">
        <v>19</v>
      </c>
    </row>
    <row r="3" spans="1:6">
      <c r="A3" s="5"/>
    </row>
    <row r="4" spans="1:6" ht="32.25" customHeight="1">
      <c r="A4" s="58" t="s">
        <v>20</v>
      </c>
      <c r="B4" s="127" t="s">
        <v>22</v>
      </c>
      <c r="C4" s="59" t="s">
        <v>23</v>
      </c>
    </row>
    <row r="5" spans="1:6" ht="15.75" customHeight="1">
      <c r="A5" s="58" t="s">
        <v>21</v>
      </c>
      <c r="B5" s="127"/>
      <c r="C5" s="59" t="s">
        <v>24</v>
      </c>
    </row>
    <row r="6" spans="1:6">
      <c r="A6" s="60">
        <v>1</v>
      </c>
      <c r="B6" s="59">
        <v>2</v>
      </c>
      <c r="C6" s="59">
        <v>3</v>
      </c>
    </row>
    <row r="7" spans="1:6" ht="15.75">
      <c r="A7" s="56"/>
      <c r="B7" s="61" t="s">
        <v>25</v>
      </c>
      <c r="C7" s="62">
        <v>1689051.67</v>
      </c>
    </row>
    <row r="8" spans="1:6">
      <c r="A8" s="125"/>
      <c r="B8" s="63" t="s">
        <v>26</v>
      </c>
      <c r="C8" s="128">
        <v>456459.02</v>
      </c>
    </row>
    <row r="9" spans="1:6">
      <c r="A9" s="125"/>
      <c r="B9" s="63" t="s">
        <v>27</v>
      </c>
      <c r="C9" s="126"/>
    </row>
    <row r="10" spans="1:6" ht="15.75">
      <c r="A10" s="56"/>
      <c r="B10" s="53" t="s">
        <v>28</v>
      </c>
      <c r="C10" s="55"/>
    </row>
    <row r="11" spans="1:6" ht="30.75" customHeight="1">
      <c r="A11" s="56"/>
      <c r="B11" s="63" t="s">
        <v>29</v>
      </c>
      <c r="C11" s="55"/>
    </row>
    <row r="12" spans="1:6" ht="30" hidden="1" customHeight="1" thickBot="1">
      <c r="A12" s="56"/>
      <c r="B12" s="53" t="s">
        <v>28</v>
      </c>
      <c r="C12" s="55" t="s">
        <v>30</v>
      </c>
    </row>
    <row r="13" spans="1:6" ht="29.25" hidden="1" customHeight="1" thickBot="1">
      <c r="A13" s="56"/>
      <c r="B13" s="61" t="s">
        <v>31</v>
      </c>
      <c r="C13" s="55" t="s">
        <v>32</v>
      </c>
    </row>
    <row r="14" spans="1:6" hidden="1">
      <c r="A14" s="125"/>
      <c r="B14" s="63" t="s">
        <v>26</v>
      </c>
      <c r="C14" s="126"/>
    </row>
    <row r="15" spans="1:6" hidden="1">
      <c r="A15" s="125"/>
      <c r="B15" s="63" t="s">
        <v>33</v>
      </c>
      <c r="C15" s="126"/>
    </row>
    <row r="16" spans="1:6" ht="24.75" customHeight="1">
      <c r="A16" s="56"/>
      <c r="B16" s="53" t="s">
        <v>28</v>
      </c>
      <c r="C16" s="55"/>
    </row>
    <row r="17" spans="1:3" ht="18" customHeight="1">
      <c r="A17" s="56"/>
      <c r="B17" s="53" t="s">
        <v>131</v>
      </c>
      <c r="C17" s="55">
        <v>70749.34</v>
      </c>
    </row>
    <row r="18" spans="1:3" ht="20.25" customHeight="1">
      <c r="A18" s="56"/>
      <c r="B18" s="54" t="s">
        <v>133</v>
      </c>
      <c r="C18" s="88">
        <v>70749.34</v>
      </c>
    </row>
    <row r="19" spans="1:3" ht="15.75">
      <c r="A19" s="56"/>
      <c r="B19" s="54" t="s">
        <v>132</v>
      </c>
      <c r="C19" s="88">
        <v>70749.34</v>
      </c>
    </row>
    <row r="20" spans="1:3" ht="30.75" customHeight="1">
      <c r="A20" s="56"/>
      <c r="B20" s="54" t="s">
        <v>35</v>
      </c>
      <c r="C20" s="55"/>
    </row>
    <row r="21" spans="1:3" ht="24" customHeight="1">
      <c r="A21" s="56"/>
      <c r="B21" s="61" t="s">
        <v>36</v>
      </c>
      <c r="C21" s="55"/>
    </row>
    <row r="22" spans="1:3" ht="21.75" customHeight="1">
      <c r="A22" s="56"/>
      <c r="B22" s="61" t="s">
        <v>37</v>
      </c>
      <c r="C22" s="64"/>
    </row>
    <row r="23" spans="1:3" ht="23.25" customHeight="1">
      <c r="A23" s="56"/>
      <c r="B23" s="61" t="s">
        <v>38</v>
      </c>
      <c r="C23" s="55"/>
    </row>
    <row r="24" spans="1:3" ht="21.75" customHeight="1">
      <c r="A24" s="56"/>
      <c r="B24" s="61" t="s">
        <v>39</v>
      </c>
      <c r="C24" s="55">
        <v>1332.05</v>
      </c>
    </row>
    <row r="25" spans="1:3" ht="19.5" customHeight="1">
      <c r="A25" s="125"/>
      <c r="B25" s="63" t="s">
        <v>26</v>
      </c>
      <c r="C25" s="126"/>
    </row>
    <row r="26" spans="1:3" ht="19.5" customHeight="1">
      <c r="A26" s="125"/>
      <c r="B26" s="63" t="s">
        <v>40</v>
      </c>
      <c r="C26" s="126"/>
    </row>
    <row r="27" spans="1:3" ht="21.75" customHeight="1">
      <c r="A27" s="56"/>
      <c r="B27" s="63" t="s">
        <v>41</v>
      </c>
      <c r="C27" s="55">
        <v>1332.05</v>
      </c>
    </row>
    <row r="28" spans="1:3">
      <c r="A28" s="125"/>
      <c r="B28" s="63" t="s">
        <v>34</v>
      </c>
      <c r="C28" s="126"/>
    </row>
    <row r="29" spans="1:3" ht="16.5" customHeight="1">
      <c r="A29" s="125"/>
      <c r="B29" s="63" t="s">
        <v>42</v>
      </c>
      <c r="C29" s="126"/>
    </row>
    <row r="30" spans="1:3">
      <c r="A30" s="57"/>
      <c r="B30" s="57"/>
      <c r="C30" s="57"/>
    </row>
  </sheetData>
  <mergeCells count="10">
    <mergeCell ref="A25:A26"/>
    <mergeCell ref="C25:C26"/>
    <mergeCell ref="A28:A29"/>
    <mergeCell ref="C28:C29"/>
    <mergeCell ref="A1:F1"/>
    <mergeCell ref="B4:B5"/>
    <mergeCell ref="A8:A9"/>
    <mergeCell ref="C8:C9"/>
    <mergeCell ref="A14:A15"/>
    <mergeCell ref="C14:C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A28" sqref="A28"/>
    </sheetView>
  </sheetViews>
  <sheetFormatPr defaultRowHeight="15"/>
  <cols>
    <col min="1" max="1" width="27.140625" customWidth="1"/>
    <col min="4" max="4" width="15" customWidth="1"/>
    <col min="5" max="5" width="13" customWidth="1"/>
    <col min="6" max="6" width="12.42578125" customWidth="1"/>
    <col min="7" max="7" width="11.28515625" customWidth="1"/>
    <col min="8" max="8" width="10.85546875" customWidth="1"/>
    <col min="9" max="9" width="11.85546875" customWidth="1"/>
    <col min="10" max="10" width="11" customWidth="1"/>
  </cols>
  <sheetData>
    <row r="1" spans="1:10">
      <c r="A1" s="12"/>
      <c r="I1" s="12" t="s">
        <v>134</v>
      </c>
    </row>
    <row r="2" spans="1:10">
      <c r="A2" s="13"/>
    </row>
    <row r="3" spans="1:10">
      <c r="A3" s="113" t="s">
        <v>154</v>
      </c>
      <c r="B3" s="114"/>
      <c r="C3" s="114"/>
      <c r="D3" s="114"/>
      <c r="E3" s="114"/>
      <c r="F3" s="114"/>
      <c r="G3" s="114"/>
      <c r="H3" s="114"/>
    </row>
    <row r="4" spans="1:10">
      <c r="A4" s="14" t="s">
        <v>117</v>
      </c>
    </row>
    <row r="5" spans="1:10" ht="15.75" thickBot="1">
      <c r="A5" s="15"/>
    </row>
    <row r="6" spans="1:10" ht="15.75" thickBot="1">
      <c r="A6" s="66" t="s">
        <v>43</v>
      </c>
      <c r="B6" s="115" t="s">
        <v>45</v>
      </c>
      <c r="C6" s="66" t="s">
        <v>45</v>
      </c>
      <c r="D6" s="112" t="s">
        <v>51</v>
      </c>
      <c r="E6" s="112"/>
      <c r="F6" s="112"/>
      <c r="G6" s="112"/>
      <c r="H6" s="112"/>
      <c r="I6" s="112"/>
      <c r="J6" s="112"/>
    </row>
    <row r="7" spans="1:10" ht="15.75" thickBot="1">
      <c r="A7" s="66" t="s">
        <v>44</v>
      </c>
      <c r="B7" s="116"/>
      <c r="C7" s="66" t="s">
        <v>47</v>
      </c>
      <c r="D7" s="112"/>
      <c r="E7" s="112"/>
      <c r="F7" s="112"/>
      <c r="G7" s="112"/>
      <c r="H7" s="112"/>
      <c r="I7" s="112"/>
      <c r="J7" s="112"/>
    </row>
    <row r="8" spans="1:10" ht="24.75" thickBot="1">
      <c r="A8" s="69"/>
      <c r="B8" s="70"/>
      <c r="C8" s="68" t="s">
        <v>48</v>
      </c>
      <c r="D8" s="112"/>
      <c r="E8" s="112"/>
      <c r="F8" s="112"/>
      <c r="G8" s="112"/>
      <c r="H8" s="112"/>
      <c r="I8" s="112"/>
      <c r="J8" s="112"/>
    </row>
    <row r="9" spans="1:10" ht="94.5" customHeight="1" thickBot="1">
      <c r="A9" s="69"/>
      <c r="B9" s="70"/>
      <c r="C9" s="66" t="s">
        <v>49</v>
      </c>
      <c r="D9" s="107" t="s">
        <v>52</v>
      </c>
      <c r="E9" s="117" t="s">
        <v>53</v>
      </c>
      <c r="F9" s="117" t="s">
        <v>54</v>
      </c>
      <c r="G9" s="112" t="s">
        <v>55</v>
      </c>
      <c r="H9" s="66" t="s">
        <v>56</v>
      </c>
      <c r="I9" s="112" t="s">
        <v>60</v>
      </c>
      <c r="J9" s="112"/>
    </row>
    <row r="10" spans="1:10" ht="24.75" thickBot="1">
      <c r="A10" s="69"/>
      <c r="B10" s="70"/>
      <c r="C10" s="66" t="s">
        <v>50</v>
      </c>
      <c r="D10" s="107"/>
      <c r="E10" s="117"/>
      <c r="F10" s="117"/>
      <c r="G10" s="112"/>
      <c r="H10" s="68" t="s">
        <v>57</v>
      </c>
      <c r="I10" s="112"/>
      <c r="J10" s="112"/>
    </row>
    <row r="11" spans="1:10" ht="24.75" thickBot="1">
      <c r="A11" s="69"/>
      <c r="B11" s="70"/>
      <c r="C11" s="70"/>
      <c r="D11" s="107"/>
      <c r="E11" s="117"/>
      <c r="F11" s="117"/>
      <c r="G11" s="112"/>
      <c r="H11" s="68" t="s">
        <v>58</v>
      </c>
      <c r="I11" s="112"/>
      <c r="J11" s="112"/>
    </row>
    <row r="12" spans="1:10" ht="20.25" customHeight="1" thickBot="1">
      <c r="A12" s="69"/>
      <c r="B12" s="70"/>
      <c r="C12" s="70"/>
      <c r="D12" s="107"/>
      <c r="E12" s="117"/>
      <c r="F12" s="117"/>
      <c r="G12" s="112"/>
      <c r="H12" s="66" t="s">
        <v>59</v>
      </c>
      <c r="I12" s="66" t="s">
        <v>61</v>
      </c>
      <c r="J12" s="71" t="s">
        <v>62</v>
      </c>
    </row>
    <row r="13" spans="1:10" ht="15.75" thickBot="1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</row>
    <row r="14" spans="1:10" ht="24" customHeight="1" thickBot="1">
      <c r="A14" s="68" t="s">
        <v>63</v>
      </c>
      <c r="B14" s="66">
        <v>100</v>
      </c>
      <c r="C14" s="72"/>
      <c r="D14" s="73">
        <f>D17+D20+D21</f>
        <v>1856300</v>
      </c>
      <c r="E14" s="66" t="s">
        <v>64</v>
      </c>
      <c r="F14" s="66" t="s">
        <v>64</v>
      </c>
      <c r="G14" s="66" t="s">
        <v>64</v>
      </c>
      <c r="H14" s="66" t="s">
        <v>64</v>
      </c>
      <c r="I14" s="74">
        <f>I17+I21</f>
        <v>33750</v>
      </c>
      <c r="J14" s="66" t="s">
        <v>64</v>
      </c>
    </row>
    <row r="15" spans="1:10" ht="15.75" thickBot="1">
      <c r="A15" s="68" t="s">
        <v>34</v>
      </c>
      <c r="B15" s="112">
        <v>110</v>
      </c>
      <c r="C15" s="106"/>
      <c r="D15" s="108"/>
      <c r="E15" s="106"/>
      <c r="F15" s="106"/>
      <c r="G15" s="106"/>
      <c r="H15" s="106"/>
      <c r="I15" s="106"/>
      <c r="J15" s="106"/>
    </row>
    <row r="16" spans="1:10" ht="11.25" customHeight="1" thickBot="1">
      <c r="A16" s="68" t="s">
        <v>65</v>
      </c>
      <c r="B16" s="112"/>
      <c r="C16" s="106"/>
      <c r="D16" s="108"/>
      <c r="E16" s="106"/>
      <c r="F16" s="106"/>
      <c r="G16" s="106"/>
      <c r="H16" s="106"/>
      <c r="I16" s="106"/>
      <c r="J16" s="106"/>
    </row>
    <row r="17" spans="1:10" ht="22.5" customHeight="1" thickBot="1">
      <c r="A17" s="68" t="s">
        <v>66</v>
      </c>
      <c r="B17" s="66">
        <v>120</v>
      </c>
      <c r="C17" s="75">
        <v>130</v>
      </c>
      <c r="D17" s="73">
        <f>E17+I17</f>
        <v>1763500</v>
      </c>
      <c r="E17" s="75">
        <v>1729750</v>
      </c>
      <c r="F17" s="66" t="s">
        <v>64</v>
      </c>
      <c r="G17" s="66" t="s">
        <v>64</v>
      </c>
      <c r="H17" s="72"/>
      <c r="I17" s="32">
        <v>33750</v>
      </c>
      <c r="J17" s="72"/>
    </row>
    <row r="18" spans="1:10" ht="30.75" customHeight="1" thickBot="1">
      <c r="A18" s="68" t="s">
        <v>67</v>
      </c>
      <c r="B18" s="66">
        <v>130</v>
      </c>
      <c r="C18" s="72"/>
      <c r="D18" s="32"/>
      <c r="E18" s="66" t="s">
        <v>64</v>
      </c>
      <c r="F18" s="66" t="s">
        <v>64</v>
      </c>
      <c r="G18" s="66" t="s">
        <v>64</v>
      </c>
      <c r="H18" s="66" t="s">
        <v>64</v>
      </c>
      <c r="I18" s="72"/>
      <c r="J18" s="66" t="s">
        <v>64</v>
      </c>
    </row>
    <row r="19" spans="1:10" ht="70.5" customHeight="1" thickBot="1">
      <c r="A19" s="68" t="s">
        <v>68</v>
      </c>
      <c r="B19" s="66">
        <v>140</v>
      </c>
      <c r="C19" s="72"/>
      <c r="D19" s="72"/>
      <c r="E19" s="66" t="s">
        <v>64</v>
      </c>
      <c r="F19" s="66" t="s">
        <v>64</v>
      </c>
      <c r="G19" s="66" t="s">
        <v>64</v>
      </c>
      <c r="H19" s="66" t="s">
        <v>64</v>
      </c>
      <c r="I19" s="72"/>
      <c r="J19" s="66" t="s">
        <v>64</v>
      </c>
    </row>
    <row r="20" spans="1:10" ht="24" customHeight="1" thickBot="1">
      <c r="A20" s="68" t="s">
        <v>69</v>
      </c>
      <c r="B20" s="66">
        <v>150</v>
      </c>
      <c r="C20" s="75">
        <v>180</v>
      </c>
      <c r="D20" s="73">
        <f>F20+G20</f>
        <v>92800</v>
      </c>
      <c r="E20" s="32"/>
      <c r="F20" s="73">
        <v>92800</v>
      </c>
      <c r="G20" s="77"/>
      <c r="H20" s="66" t="s">
        <v>64</v>
      </c>
      <c r="I20" s="66" t="s">
        <v>64</v>
      </c>
      <c r="J20" s="66" t="s">
        <v>64</v>
      </c>
    </row>
    <row r="21" spans="1:10" ht="21" customHeight="1" thickBot="1">
      <c r="A21" s="68" t="s">
        <v>70</v>
      </c>
      <c r="B21" s="66">
        <v>160</v>
      </c>
      <c r="C21" s="75">
        <v>180</v>
      </c>
      <c r="D21" s="76">
        <f>I21</f>
        <v>0</v>
      </c>
      <c r="E21" s="66" t="s">
        <v>64</v>
      </c>
      <c r="F21" s="66" t="s">
        <v>64</v>
      </c>
      <c r="G21" s="66" t="s">
        <v>64</v>
      </c>
      <c r="H21" s="66" t="s">
        <v>64</v>
      </c>
      <c r="I21" s="77"/>
      <c r="J21" s="72"/>
    </row>
    <row r="22" spans="1:10" ht="21" customHeight="1" thickBot="1">
      <c r="A22" s="68" t="s">
        <v>71</v>
      </c>
      <c r="B22" s="66">
        <v>180</v>
      </c>
      <c r="C22" s="66" t="s">
        <v>64</v>
      </c>
      <c r="D22" s="72"/>
      <c r="E22" s="66" t="s">
        <v>64</v>
      </c>
      <c r="F22" s="66" t="s">
        <v>64</v>
      </c>
      <c r="G22" s="66" t="s">
        <v>64</v>
      </c>
      <c r="H22" s="66" t="s">
        <v>64</v>
      </c>
      <c r="I22" s="72"/>
      <c r="J22" s="66" t="s">
        <v>64</v>
      </c>
    </row>
    <row r="23" spans="1:10" ht="15.75" thickBot="1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6.5" thickBot="1">
      <c r="A24" s="68" t="s">
        <v>72</v>
      </c>
      <c r="B24" s="67">
        <v>200</v>
      </c>
      <c r="C24" s="66" t="s">
        <v>64</v>
      </c>
      <c r="D24" s="78">
        <f>E24+F24+I24+G24</f>
        <v>1927049.34</v>
      </c>
      <c r="E24" s="78">
        <f>E25+E32+E42</f>
        <v>1793099.3</v>
      </c>
      <c r="F24" s="78">
        <f>F25+F30+F42</f>
        <v>92800</v>
      </c>
      <c r="G24" s="77">
        <f>G42</f>
        <v>0</v>
      </c>
      <c r="H24" s="72"/>
      <c r="I24" s="79">
        <f>I25+I42</f>
        <v>41150.04</v>
      </c>
      <c r="J24" s="72"/>
    </row>
    <row r="25" spans="1:10" ht="24.75" thickBot="1">
      <c r="A25" s="68" t="s">
        <v>73</v>
      </c>
      <c r="B25" s="67">
        <v>210</v>
      </c>
      <c r="C25" s="72"/>
      <c r="D25" s="80">
        <f>E25+F25+I25</f>
        <v>1538480</v>
      </c>
      <c r="E25" s="80">
        <f>E26+E28+E29</f>
        <v>1481150</v>
      </c>
      <c r="F25" s="80">
        <f>F26+F28+F29</f>
        <v>33600</v>
      </c>
      <c r="G25" s="82"/>
      <c r="H25" s="82"/>
      <c r="I25" s="81">
        <f>I27+I28+I26</f>
        <v>23730</v>
      </c>
      <c r="J25" s="72"/>
    </row>
    <row r="26" spans="1:10" ht="15.75" thickBot="1">
      <c r="A26" s="68" t="s">
        <v>26</v>
      </c>
      <c r="B26" s="107">
        <v>211</v>
      </c>
      <c r="C26" s="109">
        <v>111</v>
      </c>
      <c r="D26" s="110">
        <f>E26+F26+I26</f>
        <v>1179325</v>
      </c>
      <c r="E26" s="110">
        <v>1135300</v>
      </c>
      <c r="F26" s="111">
        <v>25800</v>
      </c>
      <c r="G26" s="106"/>
      <c r="H26" s="106"/>
      <c r="I26" s="108">
        <v>18225</v>
      </c>
      <c r="J26" s="106"/>
    </row>
    <row r="27" spans="1:10" ht="10.5" customHeight="1" thickBot="1">
      <c r="A27" s="68" t="s">
        <v>74</v>
      </c>
      <c r="B27" s="107"/>
      <c r="C27" s="109"/>
      <c r="D27" s="108"/>
      <c r="E27" s="110"/>
      <c r="F27" s="111"/>
      <c r="G27" s="106"/>
      <c r="H27" s="106"/>
      <c r="I27" s="108"/>
      <c r="J27" s="106"/>
    </row>
    <row r="28" spans="1:10" ht="26.25" customHeight="1" thickBot="1">
      <c r="A28" s="68" t="s">
        <v>75</v>
      </c>
      <c r="B28" s="67">
        <v>213</v>
      </c>
      <c r="C28" s="75">
        <v>119</v>
      </c>
      <c r="D28" s="78">
        <f>E28+F28+I28</f>
        <v>359155</v>
      </c>
      <c r="E28" s="78">
        <v>345850</v>
      </c>
      <c r="F28" s="83">
        <v>7800</v>
      </c>
      <c r="G28" s="72"/>
      <c r="H28" s="72"/>
      <c r="I28" s="32">
        <v>5505</v>
      </c>
      <c r="J28" s="72"/>
    </row>
    <row r="29" spans="1:10" ht="16.5" thickBot="1">
      <c r="A29" s="68" t="s">
        <v>76</v>
      </c>
      <c r="B29" s="67">
        <v>212</v>
      </c>
      <c r="C29" s="75">
        <v>112</v>
      </c>
      <c r="D29" s="32"/>
      <c r="E29" s="78"/>
      <c r="F29" s="32"/>
      <c r="G29" s="72"/>
      <c r="H29" s="72"/>
      <c r="I29" s="32"/>
      <c r="J29" s="72"/>
    </row>
    <row r="30" spans="1:10" ht="23.25" customHeight="1" thickBot="1">
      <c r="A30" s="68" t="s">
        <v>77</v>
      </c>
      <c r="B30" s="67">
        <v>220</v>
      </c>
      <c r="C30" s="72"/>
      <c r="D30" s="80">
        <f>E30+F30</f>
        <v>59200</v>
      </c>
      <c r="E30" s="80"/>
      <c r="F30" s="80">
        <f>F37+F38</f>
        <v>59200</v>
      </c>
      <c r="G30" s="72"/>
      <c r="H30" s="72"/>
      <c r="I30" s="72"/>
      <c r="J30" s="72"/>
    </row>
    <row r="31" spans="1:10" ht="15.75" thickBot="1">
      <c r="A31" s="66" t="s">
        <v>26</v>
      </c>
      <c r="B31" s="72"/>
      <c r="C31" s="72"/>
      <c r="D31" s="32"/>
      <c r="E31" s="32"/>
      <c r="F31" s="72"/>
      <c r="G31" s="72"/>
      <c r="H31" s="72"/>
      <c r="I31" s="72"/>
      <c r="J31" s="72"/>
    </row>
    <row r="32" spans="1:10" ht="43.5" customHeight="1" thickBot="1">
      <c r="A32" s="68" t="s">
        <v>78</v>
      </c>
      <c r="B32" s="67">
        <v>230</v>
      </c>
      <c r="C32" s="72"/>
      <c r="D32" s="74">
        <f>E32</f>
        <v>8500</v>
      </c>
      <c r="E32" s="74">
        <f>E34+E36</f>
        <v>8500</v>
      </c>
      <c r="F32" s="72"/>
      <c r="G32" s="72"/>
      <c r="H32" s="72"/>
      <c r="I32" s="72"/>
      <c r="J32" s="72"/>
    </row>
    <row r="33" spans="1:10" ht="15.75" thickBot="1">
      <c r="A33" s="66" t="s">
        <v>26</v>
      </c>
      <c r="B33" s="72"/>
      <c r="C33" s="72"/>
      <c r="D33" s="72"/>
      <c r="E33" s="32"/>
      <c r="F33" s="72"/>
      <c r="G33" s="72"/>
      <c r="H33" s="72"/>
      <c r="I33" s="72"/>
      <c r="J33" s="72"/>
    </row>
    <row r="34" spans="1:10" ht="27.75" customHeight="1" thickBot="1">
      <c r="A34" s="66" t="s">
        <v>79</v>
      </c>
      <c r="B34" s="72"/>
      <c r="C34" s="75">
        <v>851</v>
      </c>
      <c r="D34" s="32">
        <f>E34</f>
        <v>6500</v>
      </c>
      <c r="E34" s="32">
        <v>6500</v>
      </c>
      <c r="F34" s="72"/>
      <c r="G34" s="72"/>
      <c r="H34" s="72"/>
      <c r="I34" s="72"/>
      <c r="J34" s="72"/>
    </row>
    <row r="35" spans="1:10" ht="21" customHeight="1" thickBot="1">
      <c r="A35" s="66" t="s">
        <v>80</v>
      </c>
      <c r="B35" s="72"/>
      <c r="C35" s="75">
        <v>852</v>
      </c>
      <c r="D35" s="74">
        <f>E35</f>
        <v>0</v>
      </c>
      <c r="E35" s="74"/>
      <c r="F35" s="72"/>
      <c r="G35" s="72"/>
      <c r="H35" s="72"/>
      <c r="I35" s="72"/>
      <c r="J35" s="72"/>
    </row>
    <row r="36" spans="1:10" ht="16.5" thickBot="1">
      <c r="A36" s="66"/>
      <c r="B36" s="72"/>
      <c r="C36" s="75">
        <v>853</v>
      </c>
      <c r="D36" s="87">
        <f>E36</f>
        <v>2000</v>
      </c>
      <c r="E36" s="87">
        <v>2000</v>
      </c>
      <c r="F36" s="72"/>
      <c r="G36" s="72"/>
      <c r="H36" s="72"/>
      <c r="I36" s="72"/>
      <c r="J36" s="72"/>
    </row>
    <row r="37" spans="1:10" ht="21" customHeight="1" thickBot="1">
      <c r="A37" s="66" t="s">
        <v>81</v>
      </c>
      <c r="B37" s="72"/>
      <c r="C37" s="75">
        <v>112</v>
      </c>
      <c r="D37" s="77">
        <f>F37</f>
        <v>44200</v>
      </c>
      <c r="E37" s="75"/>
      <c r="F37" s="77">
        <v>44200</v>
      </c>
      <c r="G37" s="72"/>
      <c r="H37" s="72"/>
      <c r="I37" s="72"/>
      <c r="J37" s="72"/>
    </row>
    <row r="38" spans="1:10" ht="23.25" customHeight="1" thickBot="1">
      <c r="A38" s="66" t="s">
        <v>82</v>
      </c>
      <c r="B38" s="72"/>
      <c r="C38" s="75">
        <v>321</v>
      </c>
      <c r="D38" s="77">
        <f>F38</f>
        <v>15000</v>
      </c>
      <c r="E38" s="75"/>
      <c r="F38" s="77">
        <v>15000</v>
      </c>
      <c r="G38" s="72"/>
      <c r="H38" s="72"/>
      <c r="I38" s="72"/>
      <c r="J38" s="72"/>
    </row>
    <row r="39" spans="1:10" ht="29.25" customHeight="1" thickBot="1">
      <c r="A39" s="68" t="s">
        <v>83</v>
      </c>
      <c r="B39" s="67">
        <v>240</v>
      </c>
      <c r="C39" s="72"/>
      <c r="D39" s="72"/>
      <c r="E39" s="32"/>
      <c r="F39" s="72"/>
      <c r="G39" s="72"/>
      <c r="H39" s="72"/>
      <c r="I39" s="72"/>
      <c r="J39" s="72"/>
    </row>
    <row r="40" spans="1:10" ht="15.75" thickBot="1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27.75" customHeight="1" thickBot="1">
      <c r="A41" s="68" t="s">
        <v>84</v>
      </c>
      <c r="B41" s="67">
        <v>250</v>
      </c>
      <c r="C41" s="72"/>
      <c r="D41" s="72"/>
      <c r="E41" s="72"/>
      <c r="F41" s="72"/>
      <c r="G41" s="72"/>
      <c r="H41" s="72"/>
      <c r="I41" s="72"/>
      <c r="J41" s="72"/>
    </row>
    <row r="42" spans="1:10" ht="29.25" customHeight="1" thickBot="1">
      <c r="A42" s="68" t="s">
        <v>85</v>
      </c>
      <c r="B42" s="67">
        <v>260</v>
      </c>
      <c r="C42" s="66" t="s">
        <v>64</v>
      </c>
      <c r="D42" s="84">
        <f>E42+F42+I42+G42</f>
        <v>320869.33999999997</v>
      </c>
      <c r="E42" s="79">
        <v>303449.3</v>
      </c>
      <c r="F42" s="32"/>
      <c r="G42" s="77"/>
      <c r="H42" s="72"/>
      <c r="I42" s="32">
        <v>17420.04</v>
      </c>
      <c r="J42" s="72"/>
    </row>
    <row r="43" spans="1:10" ht="25.5" customHeight="1" thickBot="1">
      <c r="A43" s="68" t="s">
        <v>86</v>
      </c>
      <c r="B43" s="67">
        <v>300</v>
      </c>
      <c r="C43" s="66" t="s">
        <v>64</v>
      </c>
      <c r="D43" s="72"/>
      <c r="E43" s="72"/>
      <c r="F43" s="72"/>
      <c r="G43" s="72"/>
      <c r="H43" s="72"/>
      <c r="I43" s="72"/>
      <c r="J43" s="72"/>
    </row>
    <row r="44" spans="1:10" ht="15.75" thickBot="1">
      <c r="A44" s="68" t="s">
        <v>26</v>
      </c>
      <c r="B44" s="107">
        <v>310</v>
      </c>
      <c r="C44" s="106"/>
      <c r="D44" s="106"/>
      <c r="E44" s="106"/>
      <c r="F44" s="106"/>
      <c r="G44" s="106"/>
      <c r="H44" s="106"/>
      <c r="I44" s="106"/>
      <c r="J44" s="106"/>
    </row>
    <row r="45" spans="1:10" ht="10.5" customHeight="1" thickBot="1">
      <c r="A45" s="68" t="s">
        <v>87</v>
      </c>
      <c r="B45" s="107"/>
      <c r="C45" s="106"/>
      <c r="D45" s="106"/>
      <c r="E45" s="106"/>
      <c r="F45" s="106"/>
      <c r="G45" s="106"/>
      <c r="H45" s="106"/>
      <c r="I45" s="106"/>
      <c r="J45" s="106"/>
    </row>
    <row r="46" spans="1:10" ht="15.75" thickBot="1">
      <c r="A46" s="68" t="s">
        <v>88</v>
      </c>
      <c r="B46" s="67">
        <v>320</v>
      </c>
      <c r="C46" s="72"/>
      <c r="D46" s="72"/>
      <c r="E46" s="72"/>
      <c r="F46" s="72"/>
      <c r="G46" s="72"/>
      <c r="H46" s="72"/>
      <c r="I46" s="72"/>
      <c r="J46" s="72"/>
    </row>
    <row r="47" spans="1:10" ht="21" customHeight="1" thickBot="1">
      <c r="A47" s="68" t="s">
        <v>89</v>
      </c>
      <c r="B47" s="67">
        <v>400</v>
      </c>
      <c r="C47" s="72"/>
      <c r="D47" s="72"/>
      <c r="E47" s="72"/>
      <c r="F47" s="72"/>
      <c r="G47" s="72"/>
      <c r="H47" s="72"/>
      <c r="I47" s="72"/>
      <c r="J47" s="72"/>
    </row>
    <row r="48" spans="1:10" ht="15.75" thickBot="1">
      <c r="A48" s="68" t="s">
        <v>90</v>
      </c>
      <c r="B48" s="107">
        <v>410</v>
      </c>
      <c r="C48" s="106"/>
      <c r="D48" s="106"/>
      <c r="E48" s="106"/>
      <c r="F48" s="106"/>
      <c r="G48" s="106"/>
      <c r="H48" s="106"/>
      <c r="I48" s="106"/>
      <c r="J48" s="106"/>
    </row>
    <row r="49" spans="1:10" ht="12" customHeight="1" thickBot="1">
      <c r="A49" s="68" t="s">
        <v>91</v>
      </c>
      <c r="B49" s="107"/>
      <c r="C49" s="106"/>
      <c r="D49" s="106"/>
      <c r="E49" s="106"/>
      <c r="F49" s="106"/>
      <c r="G49" s="106"/>
      <c r="H49" s="106"/>
      <c r="I49" s="106"/>
      <c r="J49" s="106"/>
    </row>
    <row r="50" spans="1:10" ht="15.75" thickBot="1">
      <c r="A50" s="68" t="s">
        <v>92</v>
      </c>
      <c r="B50" s="67">
        <v>420</v>
      </c>
      <c r="C50" s="72"/>
      <c r="D50" s="72"/>
      <c r="E50" s="72"/>
      <c r="F50" s="72"/>
      <c r="G50" s="72"/>
      <c r="H50" s="72"/>
      <c r="I50" s="72"/>
      <c r="J50" s="72"/>
    </row>
    <row r="51" spans="1:10" ht="17.25" customHeight="1" thickBot="1">
      <c r="A51" s="68" t="s">
        <v>93</v>
      </c>
      <c r="B51" s="67">
        <v>500</v>
      </c>
      <c r="C51" s="66" t="s">
        <v>64</v>
      </c>
      <c r="D51" s="32">
        <f>E51+I51</f>
        <v>70749.34</v>
      </c>
      <c r="E51" s="75">
        <v>63349.3</v>
      </c>
      <c r="F51" s="75"/>
      <c r="G51" s="75"/>
      <c r="H51" s="75"/>
      <c r="I51" s="75">
        <v>7400.04</v>
      </c>
      <c r="J51" s="75"/>
    </row>
    <row r="52" spans="1:10" ht="21" customHeight="1" thickBot="1">
      <c r="A52" s="68" t="s">
        <v>94</v>
      </c>
      <c r="B52" s="67">
        <v>600</v>
      </c>
      <c r="C52" s="66" t="s">
        <v>64</v>
      </c>
      <c r="D52" s="72"/>
      <c r="E52" s="72"/>
      <c r="F52" s="72"/>
      <c r="G52" s="72"/>
      <c r="H52" s="72"/>
      <c r="I52" s="72"/>
      <c r="J52" s="72"/>
    </row>
    <row r="53" spans="1:10">
      <c r="A53" s="26"/>
    </row>
  </sheetData>
  <mergeCells count="44">
    <mergeCell ref="A3:H3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I26:I27"/>
    <mergeCell ref="J26:J27"/>
    <mergeCell ref="B44:B45"/>
    <mergeCell ref="C44:C45"/>
    <mergeCell ref="D44:D45"/>
    <mergeCell ref="E44:E45"/>
    <mergeCell ref="F44:F45"/>
    <mergeCell ref="G44:G45"/>
    <mergeCell ref="H44:H45"/>
    <mergeCell ref="I44:I45"/>
    <mergeCell ref="H15:H16"/>
    <mergeCell ref="I15:I16"/>
    <mergeCell ref="J15:J16"/>
    <mergeCell ref="B26:B27"/>
    <mergeCell ref="C26:C27"/>
    <mergeCell ref="D26:D27"/>
    <mergeCell ref="E26:E27"/>
    <mergeCell ref="F26:F27"/>
    <mergeCell ref="G26:G27"/>
    <mergeCell ref="H26:H27"/>
    <mergeCell ref="B15:B16"/>
    <mergeCell ref="C15:C16"/>
    <mergeCell ref="D15:D16"/>
    <mergeCell ref="E15:E16"/>
    <mergeCell ref="F15:F16"/>
    <mergeCell ref="G15:G16"/>
    <mergeCell ref="B6:B7"/>
    <mergeCell ref="D6:J8"/>
    <mergeCell ref="D9:D12"/>
    <mergeCell ref="E9:E12"/>
    <mergeCell ref="F9:F12"/>
    <mergeCell ref="G9:G12"/>
    <mergeCell ref="I9:J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I11" sqref="I11:I12"/>
    </sheetView>
  </sheetViews>
  <sheetFormatPr defaultRowHeight="15"/>
  <cols>
    <col min="1" max="1" width="23.5703125" customWidth="1"/>
    <col min="2" max="2" width="8.140625" customWidth="1"/>
    <col min="3" max="3" width="6.42578125" customWidth="1"/>
    <col min="4" max="4" width="13.85546875" customWidth="1"/>
    <col min="5" max="6" width="10" customWidth="1"/>
    <col min="7" max="7" width="12.85546875" customWidth="1"/>
    <col min="8" max="8" width="9.140625" customWidth="1"/>
    <col min="9" max="9" width="8.85546875" customWidth="1"/>
    <col min="10" max="10" width="10.5703125" customWidth="1"/>
    <col min="12" max="12" width="7.5703125" customWidth="1"/>
  </cols>
  <sheetData>
    <row r="1" spans="1:12">
      <c r="A1" s="12" t="s">
        <v>110</v>
      </c>
      <c r="K1" s="12" t="s">
        <v>95</v>
      </c>
    </row>
    <row r="2" spans="1:12">
      <c r="A2" s="11" t="s">
        <v>115</v>
      </c>
      <c r="B2" s="38"/>
      <c r="C2" s="38"/>
      <c r="D2" s="38"/>
      <c r="E2" s="38"/>
      <c r="F2" s="38"/>
      <c r="G2" s="38"/>
      <c r="H2" s="38"/>
      <c r="I2" s="38"/>
    </row>
    <row r="3" spans="1:12" ht="13.5" customHeight="1">
      <c r="A3" s="37" t="s">
        <v>163</v>
      </c>
      <c r="B3" s="38"/>
      <c r="C3" s="38"/>
      <c r="D3" s="38"/>
      <c r="E3" s="38"/>
      <c r="F3" s="38"/>
      <c r="G3" s="38"/>
      <c r="H3" s="38"/>
      <c r="I3" s="38"/>
    </row>
    <row r="4" spans="1:12" ht="14.25" customHeight="1" thickBot="1">
      <c r="A4" s="14" t="s">
        <v>116</v>
      </c>
      <c r="B4" s="38"/>
      <c r="C4" s="38"/>
      <c r="D4" s="38"/>
      <c r="E4" s="38"/>
      <c r="F4" s="38"/>
      <c r="G4" s="38"/>
      <c r="H4" s="38"/>
      <c r="I4" s="38"/>
    </row>
    <row r="5" spans="1:12" ht="15.75" thickBot="1">
      <c r="A5" s="8" t="s">
        <v>43</v>
      </c>
      <c r="B5" s="8" t="s">
        <v>96</v>
      </c>
      <c r="C5" s="8" t="s">
        <v>97</v>
      </c>
      <c r="D5" s="129" t="s">
        <v>100</v>
      </c>
      <c r="E5" s="130"/>
      <c r="F5" s="130"/>
      <c r="G5" s="130"/>
      <c r="H5" s="130"/>
      <c r="I5" s="130"/>
      <c r="J5" s="130"/>
      <c r="K5" s="130"/>
      <c r="L5" s="131"/>
    </row>
    <row r="6" spans="1:12" ht="60.75" customHeight="1" thickBot="1">
      <c r="A6" s="16" t="s">
        <v>44</v>
      </c>
      <c r="B6" s="23" t="s">
        <v>46</v>
      </c>
      <c r="C6" s="7" t="s">
        <v>98</v>
      </c>
      <c r="D6" s="129" t="s">
        <v>101</v>
      </c>
      <c r="E6" s="130"/>
      <c r="F6" s="131"/>
      <c r="G6" s="132" t="s">
        <v>102</v>
      </c>
      <c r="H6" s="133"/>
      <c r="I6" s="134"/>
      <c r="J6" s="132" t="s">
        <v>103</v>
      </c>
      <c r="K6" s="133"/>
      <c r="L6" s="134"/>
    </row>
    <row r="7" spans="1:12" ht="23.25" customHeight="1">
      <c r="A7" s="17"/>
      <c r="B7" s="17"/>
      <c r="C7" s="7" t="s">
        <v>99</v>
      </c>
      <c r="D7" s="18" t="s">
        <v>149</v>
      </c>
      <c r="E7" s="18" t="s">
        <v>157</v>
      </c>
      <c r="F7" s="135" t="s">
        <v>158</v>
      </c>
      <c r="G7" s="18" t="s">
        <v>149</v>
      </c>
      <c r="H7" s="18" t="s">
        <v>157</v>
      </c>
      <c r="I7" s="135" t="s">
        <v>158</v>
      </c>
      <c r="J7" s="18" t="s">
        <v>149</v>
      </c>
      <c r="K7" s="18" t="s">
        <v>157</v>
      </c>
      <c r="L7" s="135" t="s">
        <v>159</v>
      </c>
    </row>
    <row r="8" spans="1:12" ht="34.5" customHeight="1" thickBot="1">
      <c r="A8" s="17"/>
      <c r="B8" s="17"/>
      <c r="C8" s="17"/>
      <c r="D8" s="16" t="s">
        <v>104</v>
      </c>
      <c r="E8" s="27" t="s">
        <v>105</v>
      </c>
      <c r="F8" s="136"/>
      <c r="G8" s="16" t="s">
        <v>106</v>
      </c>
      <c r="H8" s="27" t="s">
        <v>105</v>
      </c>
      <c r="I8" s="136"/>
      <c r="J8" s="16" t="s">
        <v>106</v>
      </c>
      <c r="K8" s="27" t="s">
        <v>105</v>
      </c>
      <c r="L8" s="136"/>
    </row>
    <row r="9" spans="1:12" ht="15.75" thickBo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8">
        <v>12</v>
      </c>
    </row>
    <row r="10" spans="1:12" ht="34.5" customHeight="1" thickBot="1">
      <c r="A10" s="6" t="s">
        <v>107</v>
      </c>
      <c r="B10" s="8">
        <v>1</v>
      </c>
      <c r="C10" s="8" t="s">
        <v>64</v>
      </c>
      <c r="D10" s="21">
        <f>G10+J10</f>
        <v>320869.33999999997</v>
      </c>
      <c r="E10" s="65">
        <f>H10+K10</f>
        <v>43120</v>
      </c>
      <c r="F10" s="65">
        <f>I10+K10</f>
        <v>43120</v>
      </c>
      <c r="G10" s="21">
        <v>303449.3</v>
      </c>
      <c r="H10" s="19">
        <f>H14</f>
        <v>33100</v>
      </c>
      <c r="I10" s="19">
        <f>I14</f>
        <v>33100</v>
      </c>
      <c r="J10" s="90">
        <v>17420.04</v>
      </c>
      <c r="K10" s="19">
        <f>K14</f>
        <v>10020</v>
      </c>
      <c r="L10" s="29">
        <f>L14</f>
        <v>10020</v>
      </c>
    </row>
    <row r="11" spans="1:12" ht="45" customHeight="1" thickBot="1">
      <c r="A11" s="139" t="s">
        <v>108</v>
      </c>
      <c r="B11" s="141">
        <v>1001</v>
      </c>
      <c r="C11" s="141" t="s">
        <v>64</v>
      </c>
      <c r="D11" s="143">
        <f>G11</f>
        <v>0</v>
      </c>
      <c r="E11" s="137"/>
      <c r="F11" s="137"/>
      <c r="G11" s="143"/>
      <c r="H11" s="137"/>
      <c r="I11" s="137"/>
      <c r="J11" s="137"/>
      <c r="K11" s="137"/>
      <c r="L11" s="137"/>
    </row>
    <row r="12" spans="1:12" ht="15.75" hidden="1" customHeight="1" thickBot="1">
      <c r="A12" s="140"/>
      <c r="B12" s="142"/>
      <c r="C12" s="142"/>
      <c r="D12" s="144"/>
      <c r="E12" s="138"/>
      <c r="F12" s="138"/>
      <c r="G12" s="144"/>
      <c r="H12" s="138"/>
      <c r="I12" s="138"/>
      <c r="J12" s="138"/>
      <c r="K12" s="138"/>
      <c r="L12" s="138"/>
    </row>
    <row r="13" spans="1:12" ht="13.5" customHeight="1" thickBot="1">
      <c r="A13" s="9"/>
      <c r="B13" s="9"/>
      <c r="C13" s="9"/>
      <c r="D13" s="20"/>
      <c r="E13" s="20"/>
      <c r="F13" s="20"/>
      <c r="G13" s="20"/>
      <c r="H13" s="20"/>
      <c r="I13" s="20"/>
      <c r="J13" s="20"/>
      <c r="K13" s="20"/>
      <c r="L13" s="10"/>
    </row>
    <row r="14" spans="1:12" ht="34.5" customHeight="1" thickBot="1">
      <c r="A14" s="30" t="s">
        <v>109</v>
      </c>
      <c r="B14" s="24">
        <v>2001</v>
      </c>
      <c r="C14" s="24" t="s">
        <v>64</v>
      </c>
      <c r="D14" s="39">
        <f>G14+J14</f>
        <v>250120</v>
      </c>
      <c r="E14" s="31">
        <v>273700</v>
      </c>
      <c r="F14" s="31">
        <v>273700</v>
      </c>
      <c r="G14" s="39">
        <v>240100</v>
      </c>
      <c r="H14" s="31">
        <v>33100</v>
      </c>
      <c r="I14" s="31">
        <v>33100</v>
      </c>
      <c r="J14" s="91">
        <v>10020</v>
      </c>
      <c r="K14" s="31">
        <v>10020</v>
      </c>
      <c r="L14" s="32">
        <v>10020</v>
      </c>
    </row>
    <row r="15" spans="1:12">
      <c r="A15" s="26"/>
    </row>
    <row r="16" spans="1:12">
      <c r="A16" s="26" t="s">
        <v>160</v>
      </c>
    </row>
    <row r="17" spans="1:1">
      <c r="A17" s="26" t="s">
        <v>111</v>
      </c>
    </row>
    <row r="18" spans="1:1">
      <c r="A18" s="26" t="s">
        <v>112</v>
      </c>
    </row>
    <row r="19" spans="1:1">
      <c r="A19" s="33" t="s">
        <v>135</v>
      </c>
    </row>
    <row r="20" spans="1:1">
      <c r="A20" s="33" t="s">
        <v>113</v>
      </c>
    </row>
    <row r="21" spans="1:1">
      <c r="A21" s="26" t="s">
        <v>161</v>
      </c>
    </row>
    <row r="22" spans="1:1">
      <c r="A22" s="26" t="s">
        <v>113</v>
      </c>
    </row>
    <row r="23" spans="1:1">
      <c r="A23" s="25"/>
    </row>
    <row r="24" spans="1:1">
      <c r="A24" s="26" t="s">
        <v>114</v>
      </c>
    </row>
    <row r="25" spans="1:1" ht="15.75">
      <c r="A25" s="34" t="s">
        <v>162</v>
      </c>
    </row>
    <row r="26" spans="1:1" ht="18.75">
      <c r="A26" s="35"/>
    </row>
    <row r="28" spans="1:1">
      <c r="A28" s="36"/>
    </row>
    <row r="29" spans="1:1">
      <c r="A29" s="36"/>
    </row>
    <row r="30" spans="1:1">
      <c r="A30" s="36"/>
    </row>
    <row r="31" spans="1:1">
      <c r="A31" s="36"/>
    </row>
  </sheetData>
  <mergeCells count="19">
    <mergeCell ref="L11:L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D5:L5"/>
    <mergeCell ref="D6:F6"/>
    <mergeCell ref="G6:I6"/>
    <mergeCell ref="J6:L6"/>
    <mergeCell ref="F7:F8"/>
    <mergeCell ref="I7:I8"/>
    <mergeCell ref="L7:L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opLeftCell="A7" workbookViewId="0">
      <selection activeCell="C24" sqref="C24"/>
    </sheetView>
  </sheetViews>
  <sheetFormatPr defaultRowHeight="15"/>
  <cols>
    <col min="1" max="1" width="33.28515625" customWidth="1"/>
    <col min="2" max="2" width="11.28515625" customWidth="1"/>
    <col min="3" max="3" width="27.42578125" customWidth="1"/>
  </cols>
  <sheetData>
    <row r="1" spans="1:9">
      <c r="A1" s="147" t="s">
        <v>147</v>
      </c>
      <c r="B1" s="148"/>
      <c r="C1" s="148"/>
      <c r="D1" s="148"/>
      <c r="E1" s="148"/>
      <c r="F1" s="148"/>
      <c r="G1" s="148"/>
      <c r="H1" s="148"/>
      <c r="I1" s="41"/>
    </row>
    <row r="2" spans="1:9">
      <c r="A2" s="145" t="s">
        <v>136</v>
      </c>
      <c r="B2" s="145"/>
      <c r="C2" s="145"/>
      <c r="D2" s="145"/>
      <c r="E2" s="145"/>
      <c r="F2" s="145"/>
      <c r="G2" s="145"/>
      <c r="H2" s="145"/>
      <c r="I2" s="145"/>
    </row>
    <row r="3" spans="1:9">
      <c r="A3" s="146" t="s">
        <v>148</v>
      </c>
      <c r="B3" s="146"/>
      <c r="C3" s="146"/>
      <c r="D3" s="146"/>
      <c r="E3" s="146"/>
      <c r="F3" s="146"/>
      <c r="G3" s="146"/>
      <c r="H3" s="146"/>
      <c r="I3" s="146"/>
    </row>
    <row r="4" spans="1:9">
      <c r="A4" s="147" t="s">
        <v>19</v>
      </c>
      <c r="B4" s="147"/>
      <c r="C4" s="147"/>
      <c r="D4" s="147"/>
      <c r="E4" s="147"/>
      <c r="F4" s="147"/>
      <c r="G4" s="147"/>
      <c r="H4" s="147"/>
      <c r="I4" s="41"/>
    </row>
    <row r="5" spans="1:9" ht="15.75" thickBot="1">
      <c r="A5" s="41"/>
      <c r="B5" s="41"/>
      <c r="C5" s="41"/>
      <c r="D5" s="41"/>
      <c r="E5" s="41"/>
      <c r="F5" s="41"/>
      <c r="G5" s="41"/>
      <c r="H5" s="41"/>
      <c r="I5" s="41"/>
    </row>
    <row r="6" spans="1:9" ht="48.75" customHeight="1" thickBot="1">
      <c r="A6" s="85" t="s">
        <v>22</v>
      </c>
      <c r="B6" s="85" t="s">
        <v>137</v>
      </c>
      <c r="C6" s="86" t="s">
        <v>138</v>
      </c>
      <c r="D6" s="41"/>
      <c r="E6" s="41"/>
      <c r="F6" s="41"/>
      <c r="G6" s="41"/>
      <c r="H6" s="41"/>
      <c r="I6" s="41"/>
    </row>
    <row r="7" spans="1:9" ht="15.75" thickBot="1">
      <c r="A7" s="85">
        <v>1</v>
      </c>
      <c r="B7" s="85">
        <v>2</v>
      </c>
      <c r="C7" s="85">
        <v>3</v>
      </c>
      <c r="D7" s="41"/>
      <c r="E7" s="41"/>
      <c r="F7" s="41"/>
      <c r="G7" s="41"/>
      <c r="H7" s="41"/>
      <c r="I7" s="41"/>
    </row>
    <row r="8" spans="1:9" ht="15.75" thickBot="1">
      <c r="A8" s="85" t="s">
        <v>93</v>
      </c>
      <c r="B8" s="85">
        <v>10</v>
      </c>
      <c r="C8" s="85"/>
      <c r="D8" s="41"/>
      <c r="E8" s="41"/>
      <c r="F8" s="41"/>
      <c r="G8" s="41"/>
      <c r="H8" s="41"/>
      <c r="I8" s="41"/>
    </row>
    <row r="9" spans="1:9" ht="15.75" thickBot="1">
      <c r="A9" s="85" t="s">
        <v>94</v>
      </c>
      <c r="B9" s="85">
        <v>20</v>
      </c>
      <c r="C9" s="85"/>
      <c r="D9" s="41"/>
      <c r="E9" s="41"/>
      <c r="F9" s="41"/>
      <c r="G9" s="41"/>
      <c r="H9" s="41"/>
      <c r="I9" s="41"/>
    </row>
    <row r="10" spans="1:9" ht="15.75" thickBot="1">
      <c r="A10" s="85" t="s">
        <v>139</v>
      </c>
      <c r="B10" s="85">
        <v>30</v>
      </c>
      <c r="C10" s="89">
        <v>9848.75</v>
      </c>
      <c r="D10" s="41"/>
      <c r="E10" s="41"/>
      <c r="F10" s="41"/>
      <c r="G10" s="41"/>
      <c r="H10" s="41"/>
      <c r="I10" s="41"/>
    </row>
    <row r="11" spans="1:9" ht="15.75" thickBot="1">
      <c r="A11" s="85"/>
      <c r="B11" s="85"/>
      <c r="C11" s="85"/>
      <c r="D11" s="41"/>
      <c r="E11" s="41"/>
      <c r="F11" s="41"/>
      <c r="G11" s="41"/>
      <c r="H11" s="41"/>
      <c r="I11" s="41"/>
    </row>
    <row r="12" spans="1:9" ht="15.75" thickBot="1">
      <c r="A12" s="85" t="s">
        <v>140</v>
      </c>
      <c r="B12" s="85">
        <v>40</v>
      </c>
      <c r="C12" s="89">
        <v>9848.75</v>
      </c>
      <c r="D12" s="41"/>
      <c r="E12" s="41"/>
      <c r="F12" s="41"/>
      <c r="G12" s="41"/>
      <c r="H12" s="41"/>
      <c r="I12" s="41"/>
    </row>
    <row r="13" spans="1:9" ht="15.75" thickBot="1">
      <c r="A13" s="85"/>
      <c r="B13" s="85"/>
      <c r="C13" s="85"/>
      <c r="D13" s="41"/>
      <c r="E13" s="41"/>
      <c r="F13" s="41"/>
      <c r="G13" s="41"/>
      <c r="H13" s="41"/>
      <c r="I13" s="41"/>
    </row>
    <row r="14" spans="1:9">
      <c r="A14" s="47"/>
      <c r="B14" s="47"/>
      <c r="C14" s="47"/>
      <c r="D14" s="41"/>
      <c r="E14" s="41"/>
      <c r="F14" s="41"/>
      <c r="G14" s="41"/>
      <c r="H14" s="41"/>
      <c r="I14" s="41"/>
    </row>
    <row r="15" spans="1:9">
      <c r="A15" s="47"/>
      <c r="B15" s="47"/>
      <c r="C15" s="47"/>
      <c r="D15" s="41"/>
      <c r="E15" s="41"/>
      <c r="F15" s="41"/>
      <c r="G15" s="41"/>
      <c r="H15" s="41"/>
      <c r="I15" s="41"/>
    </row>
    <row r="16" spans="1:9">
      <c r="A16" s="149" t="s">
        <v>141</v>
      </c>
      <c r="B16" s="150"/>
      <c r="C16" s="47"/>
      <c r="D16" s="41"/>
      <c r="E16" s="41"/>
      <c r="F16" s="41"/>
      <c r="G16" s="41"/>
      <c r="H16" s="41"/>
      <c r="I16" s="41"/>
    </row>
    <row r="17" spans="1:9">
      <c r="A17" s="47"/>
      <c r="B17" s="47"/>
      <c r="C17" s="47"/>
      <c r="D17" s="41"/>
      <c r="E17" s="41"/>
      <c r="F17" s="41"/>
      <c r="G17" s="41"/>
      <c r="H17" s="41"/>
      <c r="I17" s="41"/>
    </row>
    <row r="18" spans="1:9">
      <c r="A18" s="41"/>
      <c r="B18" s="41"/>
      <c r="C18" s="41" t="s">
        <v>142</v>
      </c>
      <c r="D18" s="41"/>
      <c r="E18" s="41"/>
      <c r="F18" s="41"/>
      <c r="G18" s="41"/>
      <c r="H18" s="41"/>
      <c r="I18" s="41"/>
    </row>
    <row r="19" spans="1:9" ht="15.75" thickBot="1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5.75" thickBot="1">
      <c r="A20" s="85" t="s">
        <v>22</v>
      </c>
      <c r="B20" s="85" t="s">
        <v>137</v>
      </c>
      <c r="C20" s="86" t="s">
        <v>143</v>
      </c>
      <c r="D20" s="41"/>
      <c r="E20" s="41"/>
      <c r="F20" s="41"/>
      <c r="G20" s="41"/>
      <c r="H20" s="41"/>
      <c r="I20" s="41"/>
    </row>
    <row r="21" spans="1:9" ht="15.75" thickBot="1">
      <c r="A21" s="85">
        <v>1</v>
      </c>
      <c r="B21" s="85">
        <v>2</v>
      </c>
      <c r="C21" s="85">
        <v>3</v>
      </c>
      <c r="D21" s="41"/>
      <c r="E21" s="41"/>
      <c r="F21" s="41"/>
      <c r="G21" s="41"/>
      <c r="H21" s="41"/>
      <c r="I21" s="41"/>
    </row>
    <row r="22" spans="1:9" ht="30.75" thickBot="1">
      <c r="A22" s="86" t="s">
        <v>144</v>
      </c>
      <c r="B22" s="85">
        <v>10</v>
      </c>
      <c r="C22" s="85"/>
      <c r="D22" s="41"/>
      <c r="E22" s="41"/>
      <c r="F22" s="41"/>
      <c r="G22" s="41"/>
      <c r="H22" s="41"/>
      <c r="I22" s="41"/>
    </row>
    <row r="23" spans="1:9" ht="117" customHeight="1" thickBot="1">
      <c r="A23" s="86" t="s">
        <v>145</v>
      </c>
      <c r="B23" s="85">
        <v>20</v>
      </c>
      <c r="C23" s="85"/>
      <c r="D23" s="41"/>
      <c r="E23" s="41"/>
      <c r="F23" s="41"/>
      <c r="G23" s="41"/>
      <c r="H23" s="41"/>
      <c r="I23" s="41"/>
    </row>
    <row r="24" spans="1:9" ht="36" customHeight="1" thickBot="1">
      <c r="A24" s="86" t="s">
        <v>146</v>
      </c>
      <c r="B24" s="85">
        <v>30</v>
      </c>
      <c r="C24" s="85">
        <v>10</v>
      </c>
      <c r="D24" s="41"/>
      <c r="E24" s="41"/>
      <c r="F24" s="41"/>
      <c r="G24" s="41"/>
      <c r="H24" s="41"/>
      <c r="I24" s="41"/>
    </row>
    <row r="25" spans="1:9">
      <c r="A25" s="41"/>
      <c r="B25" s="41"/>
      <c r="C25" s="41"/>
      <c r="D25" s="41"/>
      <c r="E25" s="41"/>
      <c r="F25" s="41"/>
      <c r="G25" s="41"/>
      <c r="H25" s="41"/>
      <c r="I25" s="41"/>
    </row>
    <row r="26" spans="1:9">
      <c r="A26" s="41"/>
      <c r="B26" s="41"/>
      <c r="C26" s="41"/>
      <c r="D26" s="41"/>
      <c r="E26" s="41"/>
      <c r="F26" s="41"/>
      <c r="G26" s="41"/>
      <c r="H26" s="41"/>
      <c r="I26" s="41"/>
    </row>
    <row r="27" spans="1:9">
      <c r="A27" s="41"/>
      <c r="B27" s="41"/>
      <c r="C27" s="41"/>
      <c r="D27" s="41"/>
      <c r="E27" s="41"/>
      <c r="F27" s="41"/>
      <c r="G27" s="41"/>
      <c r="H27" s="41"/>
      <c r="I27" s="41"/>
    </row>
  </sheetData>
  <mergeCells count="5">
    <mergeCell ref="A2:I2"/>
    <mergeCell ref="A3:I3"/>
    <mergeCell ref="A4:H4"/>
    <mergeCell ref="A1:H1"/>
    <mergeCell ref="A16:B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C4" sqref="C4"/>
    </sheetView>
  </sheetViews>
  <sheetFormatPr defaultRowHeight="15"/>
  <cols>
    <col min="1" max="1" width="27.140625" customWidth="1"/>
    <col min="4" max="4" width="15" customWidth="1"/>
    <col min="5" max="5" width="13" customWidth="1"/>
    <col min="6" max="6" width="12.42578125" customWidth="1"/>
    <col min="7" max="7" width="11.28515625" customWidth="1"/>
    <col min="8" max="8" width="10.85546875" customWidth="1"/>
    <col min="9" max="9" width="11.85546875" customWidth="1"/>
    <col min="10" max="10" width="11" customWidth="1"/>
  </cols>
  <sheetData>
    <row r="1" spans="1:10">
      <c r="A1" s="12"/>
      <c r="I1" s="12" t="s">
        <v>134</v>
      </c>
    </row>
    <row r="2" spans="1:10">
      <c r="A2" s="13"/>
    </row>
    <row r="3" spans="1:10">
      <c r="A3" s="113" t="s">
        <v>155</v>
      </c>
      <c r="B3" s="114"/>
      <c r="C3" s="114"/>
      <c r="D3" s="114"/>
      <c r="E3" s="114"/>
      <c r="F3" s="114"/>
      <c r="G3" s="114"/>
      <c r="H3" s="114"/>
    </row>
    <row r="4" spans="1:10">
      <c r="A4" s="14" t="s">
        <v>117</v>
      </c>
    </row>
    <row r="5" spans="1:10" ht="15.75" thickBot="1">
      <c r="A5" s="15"/>
    </row>
    <row r="6" spans="1:10" ht="15.75" customHeight="1" thickBot="1">
      <c r="A6" s="92" t="s">
        <v>43</v>
      </c>
      <c r="B6" s="115" t="s">
        <v>45</v>
      </c>
      <c r="C6" s="92" t="s">
        <v>45</v>
      </c>
      <c r="D6" s="112" t="s">
        <v>51</v>
      </c>
      <c r="E6" s="112"/>
      <c r="F6" s="112"/>
      <c r="G6" s="112"/>
      <c r="H6" s="112"/>
      <c r="I6" s="112"/>
      <c r="J6" s="112"/>
    </row>
    <row r="7" spans="1:10" ht="15.75" thickBot="1">
      <c r="A7" s="92" t="s">
        <v>44</v>
      </c>
      <c r="B7" s="116"/>
      <c r="C7" s="92" t="s">
        <v>47</v>
      </c>
      <c r="D7" s="112"/>
      <c r="E7" s="112"/>
      <c r="F7" s="112"/>
      <c r="G7" s="112"/>
      <c r="H7" s="112"/>
      <c r="I7" s="112"/>
      <c r="J7" s="112"/>
    </row>
    <row r="8" spans="1:10" ht="24.75" thickBot="1">
      <c r="A8" s="69"/>
      <c r="B8" s="70"/>
      <c r="C8" s="68" t="s">
        <v>48</v>
      </c>
      <c r="D8" s="112"/>
      <c r="E8" s="112"/>
      <c r="F8" s="112"/>
      <c r="G8" s="112"/>
      <c r="H8" s="112"/>
      <c r="I8" s="112"/>
      <c r="J8" s="112"/>
    </row>
    <row r="9" spans="1:10" ht="94.5" customHeight="1" thickBot="1">
      <c r="A9" s="69"/>
      <c r="B9" s="70"/>
      <c r="C9" s="92" t="s">
        <v>49</v>
      </c>
      <c r="D9" s="107" t="s">
        <v>52</v>
      </c>
      <c r="E9" s="117" t="s">
        <v>53</v>
      </c>
      <c r="F9" s="117" t="s">
        <v>54</v>
      </c>
      <c r="G9" s="112" t="s">
        <v>55</v>
      </c>
      <c r="H9" s="92" t="s">
        <v>56</v>
      </c>
      <c r="I9" s="112" t="s">
        <v>60</v>
      </c>
      <c r="J9" s="112"/>
    </row>
    <row r="10" spans="1:10" ht="24.75" thickBot="1">
      <c r="A10" s="69"/>
      <c r="B10" s="70"/>
      <c r="C10" s="92" t="s">
        <v>50</v>
      </c>
      <c r="D10" s="107"/>
      <c r="E10" s="117"/>
      <c r="F10" s="117"/>
      <c r="G10" s="112"/>
      <c r="H10" s="68" t="s">
        <v>57</v>
      </c>
      <c r="I10" s="112"/>
      <c r="J10" s="112"/>
    </row>
    <row r="11" spans="1:10" ht="24.75" thickBot="1">
      <c r="A11" s="69"/>
      <c r="B11" s="70"/>
      <c r="C11" s="70"/>
      <c r="D11" s="107"/>
      <c r="E11" s="117"/>
      <c r="F11" s="117"/>
      <c r="G11" s="112"/>
      <c r="H11" s="68" t="s">
        <v>58</v>
      </c>
      <c r="I11" s="112"/>
      <c r="J11" s="112"/>
    </row>
    <row r="12" spans="1:10" ht="20.25" customHeight="1" thickBot="1">
      <c r="A12" s="69"/>
      <c r="B12" s="70"/>
      <c r="C12" s="70"/>
      <c r="D12" s="107"/>
      <c r="E12" s="117"/>
      <c r="F12" s="117"/>
      <c r="G12" s="112"/>
      <c r="H12" s="92" t="s">
        <v>59</v>
      </c>
      <c r="I12" s="92" t="s">
        <v>61</v>
      </c>
      <c r="J12" s="71" t="s">
        <v>62</v>
      </c>
    </row>
    <row r="13" spans="1:10" ht="15.75" thickBot="1">
      <c r="A13" s="92">
        <v>1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7</v>
      </c>
      <c r="H13" s="92">
        <v>8</v>
      </c>
      <c r="I13" s="92">
        <v>9</v>
      </c>
      <c r="J13" s="92">
        <v>10</v>
      </c>
    </row>
    <row r="14" spans="1:10" ht="24" customHeight="1" thickBot="1">
      <c r="A14" s="68" t="s">
        <v>63</v>
      </c>
      <c r="B14" s="92">
        <v>100</v>
      </c>
      <c r="C14" s="94"/>
      <c r="D14" s="73">
        <f>D17+D20+D21</f>
        <v>1856300</v>
      </c>
      <c r="E14" s="92" t="s">
        <v>64</v>
      </c>
      <c r="F14" s="92" t="s">
        <v>64</v>
      </c>
      <c r="G14" s="92" t="s">
        <v>64</v>
      </c>
      <c r="H14" s="92" t="s">
        <v>64</v>
      </c>
      <c r="I14" s="98">
        <f>I17+I21</f>
        <v>33750</v>
      </c>
      <c r="J14" s="92" t="s">
        <v>64</v>
      </c>
    </row>
    <row r="15" spans="1:10" ht="15.75" thickBot="1">
      <c r="A15" s="68" t="s">
        <v>34</v>
      </c>
      <c r="B15" s="112">
        <v>110</v>
      </c>
      <c r="C15" s="106"/>
      <c r="D15" s="108"/>
      <c r="E15" s="106"/>
      <c r="F15" s="106"/>
      <c r="G15" s="106"/>
      <c r="H15" s="106"/>
      <c r="I15" s="106"/>
      <c r="J15" s="106"/>
    </row>
    <row r="16" spans="1:10" ht="11.25" customHeight="1" thickBot="1">
      <c r="A16" s="68" t="s">
        <v>65</v>
      </c>
      <c r="B16" s="112"/>
      <c r="C16" s="106"/>
      <c r="D16" s="108"/>
      <c r="E16" s="106"/>
      <c r="F16" s="106"/>
      <c r="G16" s="106"/>
      <c r="H16" s="106"/>
      <c r="I16" s="106"/>
      <c r="J16" s="106"/>
    </row>
    <row r="17" spans="1:10" ht="22.5" customHeight="1" thickBot="1">
      <c r="A17" s="68" t="s">
        <v>66</v>
      </c>
      <c r="B17" s="92">
        <v>120</v>
      </c>
      <c r="C17" s="95">
        <v>130</v>
      </c>
      <c r="D17" s="73">
        <f>E17+I17</f>
        <v>1797100</v>
      </c>
      <c r="E17" s="95">
        <v>1763350</v>
      </c>
      <c r="F17" s="92" t="s">
        <v>64</v>
      </c>
      <c r="G17" s="92" t="s">
        <v>64</v>
      </c>
      <c r="H17" s="94"/>
      <c r="I17" s="97">
        <v>33750</v>
      </c>
      <c r="J17" s="94"/>
    </row>
    <row r="18" spans="1:10" ht="30.75" customHeight="1" thickBot="1">
      <c r="A18" s="68" t="s">
        <v>67</v>
      </c>
      <c r="B18" s="92">
        <v>130</v>
      </c>
      <c r="C18" s="94"/>
      <c r="D18" s="97"/>
      <c r="E18" s="92" t="s">
        <v>64</v>
      </c>
      <c r="F18" s="92" t="s">
        <v>64</v>
      </c>
      <c r="G18" s="92" t="s">
        <v>64</v>
      </c>
      <c r="H18" s="92" t="s">
        <v>64</v>
      </c>
      <c r="I18" s="94"/>
      <c r="J18" s="92" t="s">
        <v>64</v>
      </c>
    </row>
    <row r="19" spans="1:10" ht="70.5" customHeight="1" thickBot="1">
      <c r="A19" s="68" t="s">
        <v>68</v>
      </c>
      <c r="B19" s="92">
        <v>140</v>
      </c>
      <c r="C19" s="94"/>
      <c r="D19" s="94"/>
      <c r="E19" s="92" t="s">
        <v>64</v>
      </c>
      <c r="F19" s="92" t="s">
        <v>64</v>
      </c>
      <c r="G19" s="92" t="s">
        <v>64</v>
      </c>
      <c r="H19" s="92" t="s">
        <v>64</v>
      </c>
      <c r="I19" s="94"/>
      <c r="J19" s="92" t="s">
        <v>64</v>
      </c>
    </row>
    <row r="20" spans="1:10" ht="24" customHeight="1" thickBot="1">
      <c r="A20" s="68" t="s">
        <v>69</v>
      </c>
      <c r="B20" s="92">
        <v>150</v>
      </c>
      <c r="C20" s="95">
        <v>180</v>
      </c>
      <c r="D20" s="73">
        <f>F20+G20</f>
        <v>59200</v>
      </c>
      <c r="E20" s="97"/>
      <c r="F20" s="73">
        <v>59200</v>
      </c>
      <c r="G20" s="77"/>
      <c r="H20" s="92" t="s">
        <v>64</v>
      </c>
      <c r="I20" s="92" t="s">
        <v>64</v>
      </c>
      <c r="J20" s="92" t="s">
        <v>64</v>
      </c>
    </row>
    <row r="21" spans="1:10" ht="21" customHeight="1" thickBot="1">
      <c r="A21" s="68" t="s">
        <v>70</v>
      </c>
      <c r="B21" s="92">
        <v>160</v>
      </c>
      <c r="C21" s="95">
        <v>180</v>
      </c>
      <c r="D21" s="76">
        <f>I21</f>
        <v>0</v>
      </c>
      <c r="E21" s="92" t="s">
        <v>64</v>
      </c>
      <c r="F21" s="92" t="s">
        <v>64</v>
      </c>
      <c r="G21" s="92" t="s">
        <v>64</v>
      </c>
      <c r="H21" s="92" t="s">
        <v>64</v>
      </c>
      <c r="I21" s="77"/>
      <c r="J21" s="94"/>
    </row>
    <row r="22" spans="1:10" ht="21" customHeight="1" thickBot="1">
      <c r="A22" s="68" t="s">
        <v>71</v>
      </c>
      <c r="B22" s="92">
        <v>180</v>
      </c>
      <c r="C22" s="92" t="s">
        <v>64</v>
      </c>
      <c r="D22" s="94"/>
      <c r="E22" s="92" t="s">
        <v>64</v>
      </c>
      <c r="F22" s="92" t="s">
        <v>64</v>
      </c>
      <c r="G22" s="92" t="s">
        <v>64</v>
      </c>
      <c r="H22" s="92" t="s">
        <v>64</v>
      </c>
      <c r="I22" s="94"/>
      <c r="J22" s="92" t="s">
        <v>64</v>
      </c>
    </row>
    <row r="23" spans="1:10" ht="15.75" thickBot="1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6.5" thickBot="1">
      <c r="A24" s="68" t="s">
        <v>72</v>
      </c>
      <c r="B24" s="93">
        <v>200</v>
      </c>
      <c r="C24" s="92" t="s">
        <v>64</v>
      </c>
      <c r="D24" s="96">
        <f>E24+F24+I24+G24</f>
        <v>1856300</v>
      </c>
      <c r="E24" s="96">
        <f>E25+E32+E42</f>
        <v>1763350</v>
      </c>
      <c r="F24" s="96">
        <f>F25+F30+F42</f>
        <v>59200</v>
      </c>
      <c r="G24" s="77">
        <f>G42</f>
        <v>0</v>
      </c>
      <c r="H24" s="94"/>
      <c r="I24" s="79">
        <f>I25+I42</f>
        <v>33750</v>
      </c>
      <c r="J24" s="94"/>
    </row>
    <row r="25" spans="1:10" ht="24.75" thickBot="1">
      <c r="A25" s="68" t="s">
        <v>73</v>
      </c>
      <c r="B25" s="93">
        <v>210</v>
      </c>
      <c r="C25" s="94"/>
      <c r="D25" s="80">
        <f>E25+F25+I25</f>
        <v>1753980</v>
      </c>
      <c r="E25" s="80">
        <f>E26+E28+E29</f>
        <v>1730250</v>
      </c>
      <c r="F25" s="80">
        <f>F26+F28+F29</f>
        <v>0</v>
      </c>
      <c r="G25" s="82"/>
      <c r="H25" s="82"/>
      <c r="I25" s="81">
        <f>I26+I28</f>
        <v>23730</v>
      </c>
      <c r="J25" s="94"/>
    </row>
    <row r="26" spans="1:10" ht="15.75" customHeight="1" thickBot="1">
      <c r="A26" s="68" t="s">
        <v>26</v>
      </c>
      <c r="B26" s="107">
        <v>211</v>
      </c>
      <c r="C26" s="109">
        <v>111</v>
      </c>
      <c r="D26" s="110">
        <f>E26+F26+I26</f>
        <v>1354625</v>
      </c>
      <c r="E26" s="110">
        <v>1336400</v>
      </c>
      <c r="F26" s="111"/>
      <c r="G26" s="106"/>
      <c r="H26" s="106"/>
      <c r="I26" s="108">
        <v>18225</v>
      </c>
      <c r="J26" s="106"/>
    </row>
    <row r="27" spans="1:10" ht="10.5" customHeight="1" thickBot="1">
      <c r="A27" s="68" t="s">
        <v>74</v>
      </c>
      <c r="B27" s="107"/>
      <c r="C27" s="109"/>
      <c r="D27" s="108"/>
      <c r="E27" s="110"/>
      <c r="F27" s="111"/>
      <c r="G27" s="106"/>
      <c r="H27" s="106"/>
      <c r="I27" s="108"/>
      <c r="J27" s="106"/>
    </row>
    <row r="28" spans="1:10" ht="26.25" customHeight="1" thickBot="1">
      <c r="A28" s="68" t="s">
        <v>75</v>
      </c>
      <c r="B28" s="93">
        <v>213</v>
      </c>
      <c r="C28" s="95">
        <v>119</v>
      </c>
      <c r="D28" s="96">
        <f>E28+F28+I28</f>
        <v>399355</v>
      </c>
      <c r="E28" s="96">
        <v>393850</v>
      </c>
      <c r="F28" s="83"/>
      <c r="G28" s="94"/>
      <c r="H28" s="94"/>
      <c r="I28" s="97">
        <v>5505</v>
      </c>
      <c r="J28" s="94"/>
    </row>
    <row r="29" spans="1:10" ht="16.5" thickBot="1">
      <c r="A29" s="68" t="s">
        <v>76</v>
      </c>
      <c r="B29" s="93">
        <v>212</v>
      </c>
      <c r="C29" s="95">
        <v>112</v>
      </c>
      <c r="D29" s="97"/>
      <c r="E29" s="96"/>
      <c r="F29" s="97"/>
      <c r="G29" s="94"/>
      <c r="H29" s="94"/>
      <c r="I29" s="97"/>
      <c r="J29" s="94"/>
    </row>
    <row r="30" spans="1:10" ht="23.25" customHeight="1" thickBot="1">
      <c r="A30" s="68" t="s">
        <v>77</v>
      </c>
      <c r="B30" s="93">
        <v>220</v>
      </c>
      <c r="C30" s="94"/>
      <c r="D30" s="80">
        <f>E30+F30</f>
        <v>59200</v>
      </c>
      <c r="E30" s="80"/>
      <c r="F30" s="80">
        <f>F37+F38</f>
        <v>59200</v>
      </c>
      <c r="G30" s="94"/>
      <c r="H30" s="94"/>
      <c r="I30" s="94"/>
      <c r="J30" s="94"/>
    </row>
    <row r="31" spans="1:10" ht="15.75" thickBot="1">
      <c r="A31" s="92" t="s">
        <v>26</v>
      </c>
      <c r="B31" s="94"/>
      <c r="C31" s="94"/>
      <c r="D31" s="97"/>
      <c r="E31" s="97"/>
      <c r="F31" s="94"/>
      <c r="G31" s="94"/>
      <c r="H31" s="94"/>
      <c r="I31" s="94"/>
      <c r="J31" s="94"/>
    </row>
    <row r="32" spans="1:10" ht="43.5" customHeight="1" thickBot="1">
      <c r="A32" s="68" t="s">
        <v>78</v>
      </c>
      <c r="B32" s="93">
        <v>230</v>
      </c>
      <c r="C32" s="94"/>
      <c r="D32" s="98">
        <f>E32</f>
        <v>0</v>
      </c>
      <c r="E32" s="98"/>
      <c r="F32" s="94"/>
      <c r="G32" s="94"/>
      <c r="H32" s="94"/>
      <c r="I32" s="94"/>
      <c r="J32" s="94"/>
    </row>
    <row r="33" spans="1:10" ht="15.75" thickBot="1">
      <c r="A33" s="92" t="s">
        <v>26</v>
      </c>
      <c r="B33" s="94"/>
      <c r="C33" s="94"/>
      <c r="D33" s="94"/>
      <c r="E33" s="97"/>
      <c r="F33" s="94"/>
      <c r="G33" s="94"/>
      <c r="H33" s="94"/>
      <c r="I33" s="94"/>
      <c r="J33" s="94"/>
    </row>
    <row r="34" spans="1:10" ht="27.75" customHeight="1" thickBot="1">
      <c r="A34" s="92" t="s">
        <v>79</v>
      </c>
      <c r="B34" s="94"/>
      <c r="C34" s="95">
        <v>851</v>
      </c>
      <c r="D34" s="97">
        <f>E34</f>
        <v>0</v>
      </c>
      <c r="E34" s="97"/>
      <c r="F34" s="94"/>
      <c r="G34" s="94"/>
      <c r="H34" s="94"/>
      <c r="I34" s="94"/>
      <c r="J34" s="94"/>
    </row>
    <row r="35" spans="1:10" ht="21" customHeight="1" thickBot="1">
      <c r="A35" s="92" t="s">
        <v>80</v>
      </c>
      <c r="B35" s="94"/>
      <c r="C35" s="95">
        <v>852</v>
      </c>
      <c r="D35" s="98">
        <f>E35</f>
        <v>0</v>
      </c>
      <c r="E35" s="98"/>
      <c r="F35" s="94"/>
      <c r="G35" s="94"/>
      <c r="H35" s="94"/>
      <c r="I35" s="94"/>
      <c r="J35" s="94"/>
    </row>
    <row r="36" spans="1:10" ht="16.5" thickBot="1">
      <c r="A36" s="92"/>
      <c r="B36" s="94"/>
      <c r="C36" s="95">
        <v>853</v>
      </c>
      <c r="D36" s="87">
        <f>E36</f>
        <v>0</v>
      </c>
      <c r="E36" s="87"/>
      <c r="F36" s="94"/>
      <c r="G36" s="94"/>
      <c r="H36" s="94"/>
      <c r="I36" s="94"/>
      <c r="J36" s="94"/>
    </row>
    <row r="37" spans="1:10" ht="21" customHeight="1" thickBot="1">
      <c r="A37" s="92" t="s">
        <v>81</v>
      </c>
      <c r="B37" s="94"/>
      <c r="C37" s="95">
        <v>112</v>
      </c>
      <c r="D37" s="77">
        <f>F37</f>
        <v>44200</v>
      </c>
      <c r="E37" s="95"/>
      <c r="F37" s="77">
        <v>44200</v>
      </c>
      <c r="G37" s="94"/>
      <c r="H37" s="94"/>
      <c r="I37" s="94"/>
      <c r="J37" s="94"/>
    </row>
    <row r="38" spans="1:10" ht="23.25" customHeight="1" thickBot="1">
      <c r="A38" s="92" t="s">
        <v>82</v>
      </c>
      <c r="B38" s="94"/>
      <c r="C38" s="95">
        <v>321</v>
      </c>
      <c r="D38" s="77">
        <f>F38</f>
        <v>15000</v>
      </c>
      <c r="E38" s="95"/>
      <c r="F38" s="77">
        <v>15000</v>
      </c>
      <c r="G38" s="94"/>
      <c r="H38" s="94"/>
      <c r="I38" s="94"/>
      <c r="J38" s="94"/>
    </row>
    <row r="39" spans="1:10" ht="29.25" customHeight="1" thickBot="1">
      <c r="A39" s="68" t="s">
        <v>83</v>
      </c>
      <c r="B39" s="93">
        <v>240</v>
      </c>
      <c r="C39" s="94"/>
      <c r="D39" s="94"/>
      <c r="E39" s="97"/>
      <c r="F39" s="94"/>
      <c r="G39" s="94"/>
      <c r="H39" s="94"/>
      <c r="I39" s="94"/>
      <c r="J39" s="94"/>
    </row>
    <row r="40" spans="1:10" ht="15.75" thickBot="1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27.75" customHeight="1" thickBot="1">
      <c r="A41" s="68" t="s">
        <v>84</v>
      </c>
      <c r="B41" s="93">
        <v>250</v>
      </c>
      <c r="C41" s="94"/>
      <c r="D41" s="94"/>
      <c r="E41" s="94"/>
      <c r="F41" s="94"/>
      <c r="G41" s="94"/>
      <c r="H41" s="94"/>
      <c r="I41" s="94"/>
      <c r="J41" s="94"/>
    </row>
    <row r="42" spans="1:10" ht="29.25" customHeight="1" thickBot="1">
      <c r="A42" s="68" t="s">
        <v>85</v>
      </c>
      <c r="B42" s="93">
        <v>260</v>
      </c>
      <c r="C42" s="92" t="s">
        <v>64</v>
      </c>
      <c r="D42" s="84">
        <f>E42+F42+I42+G42</f>
        <v>43120</v>
      </c>
      <c r="E42" s="79">
        <v>33100</v>
      </c>
      <c r="F42" s="97"/>
      <c r="G42" s="77"/>
      <c r="H42" s="94"/>
      <c r="I42" s="97">
        <v>10020</v>
      </c>
      <c r="J42" s="94"/>
    </row>
    <row r="43" spans="1:10" ht="25.5" customHeight="1" thickBot="1">
      <c r="A43" s="68" t="s">
        <v>86</v>
      </c>
      <c r="B43" s="93">
        <v>300</v>
      </c>
      <c r="C43" s="92" t="s">
        <v>64</v>
      </c>
      <c r="D43" s="94"/>
      <c r="E43" s="94"/>
      <c r="F43" s="94"/>
      <c r="G43" s="94"/>
      <c r="H43" s="94"/>
      <c r="I43" s="94"/>
      <c r="J43" s="94"/>
    </row>
    <row r="44" spans="1:10" ht="15.75" thickBot="1">
      <c r="A44" s="68" t="s">
        <v>26</v>
      </c>
      <c r="B44" s="107">
        <v>310</v>
      </c>
      <c r="C44" s="106"/>
      <c r="D44" s="106"/>
      <c r="E44" s="106"/>
      <c r="F44" s="106"/>
      <c r="G44" s="106"/>
      <c r="H44" s="106"/>
      <c r="I44" s="106"/>
      <c r="J44" s="106"/>
    </row>
    <row r="45" spans="1:10" ht="10.5" customHeight="1" thickBot="1">
      <c r="A45" s="68" t="s">
        <v>87</v>
      </c>
      <c r="B45" s="107"/>
      <c r="C45" s="106"/>
      <c r="D45" s="106"/>
      <c r="E45" s="106"/>
      <c r="F45" s="106"/>
      <c r="G45" s="106"/>
      <c r="H45" s="106"/>
      <c r="I45" s="106"/>
      <c r="J45" s="106"/>
    </row>
    <row r="46" spans="1:10" ht="15.75" thickBot="1">
      <c r="A46" s="68" t="s">
        <v>88</v>
      </c>
      <c r="B46" s="93">
        <v>320</v>
      </c>
      <c r="C46" s="94"/>
      <c r="D46" s="94"/>
      <c r="E46" s="94"/>
      <c r="F46" s="94"/>
      <c r="G46" s="94"/>
      <c r="H46" s="94"/>
      <c r="I46" s="94"/>
      <c r="J46" s="94"/>
    </row>
    <row r="47" spans="1:10" ht="21" customHeight="1" thickBot="1">
      <c r="A47" s="68" t="s">
        <v>89</v>
      </c>
      <c r="B47" s="93">
        <v>400</v>
      </c>
      <c r="C47" s="94"/>
      <c r="D47" s="94"/>
      <c r="E47" s="94"/>
      <c r="F47" s="94"/>
      <c r="G47" s="94"/>
      <c r="H47" s="94"/>
      <c r="I47" s="94"/>
      <c r="J47" s="94"/>
    </row>
    <row r="48" spans="1:10" ht="15.75" thickBot="1">
      <c r="A48" s="68" t="s">
        <v>90</v>
      </c>
      <c r="B48" s="107">
        <v>410</v>
      </c>
      <c r="C48" s="106"/>
      <c r="D48" s="106"/>
      <c r="E48" s="106"/>
      <c r="F48" s="106"/>
      <c r="G48" s="106"/>
      <c r="H48" s="106"/>
      <c r="I48" s="106"/>
      <c r="J48" s="106"/>
    </row>
    <row r="49" spans="1:10" ht="12" customHeight="1" thickBot="1">
      <c r="A49" s="68" t="s">
        <v>91</v>
      </c>
      <c r="B49" s="107"/>
      <c r="C49" s="106"/>
      <c r="D49" s="106"/>
      <c r="E49" s="106"/>
      <c r="F49" s="106"/>
      <c r="G49" s="106"/>
      <c r="H49" s="106"/>
      <c r="I49" s="106"/>
      <c r="J49" s="106"/>
    </row>
    <row r="50" spans="1:10" ht="15.75" thickBot="1">
      <c r="A50" s="68" t="s">
        <v>92</v>
      </c>
      <c r="B50" s="93">
        <v>420</v>
      </c>
      <c r="C50" s="94"/>
      <c r="D50" s="94"/>
      <c r="E50" s="94"/>
      <c r="F50" s="94"/>
      <c r="G50" s="94"/>
      <c r="H50" s="94"/>
      <c r="I50" s="94"/>
      <c r="J50" s="94"/>
    </row>
    <row r="51" spans="1:10" ht="17.25" customHeight="1" thickBot="1">
      <c r="A51" s="68" t="s">
        <v>93</v>
      </c>
      <c r="B51" s="93">
        <v>500</v>
      </c>
      <c r="C51" s="92" t="s">
        <v>64</v>
      </c>
      <c r="D51" s="97">
        <f>E51+I51</f>
        <v>0</v>
      </c>
      <c r="E51" s="95"/>
      <c r="F51" s="95"/>
      <c r="G51" s="95"/>
      <c r="H51" s="95"/>
      <c r="I51" s="95"/>
      <c r="J51" s="95"/>
    </row>
    <row r="52" spans="1:10" ht="21" customHeight="1" thickBot="1">
      <c r="A52" s="68" t="s">
        <v>94</v>
      </c>
      <c r="B52" s="93">
        <v>600</v>
      </c>
      <c r="C52" s="92" t="s">
        <v>64</v>
      </c>
      <c r="D52" s="94"/>
      <c r="E52" s="94"/>
      <c r="F52" s="94"/>
      <c r="G52" s="94"/>
      <c r="H52" s="94"/>
      <c r="I52" s="94"/>
      <c r="J52" s="94"/>
    </row>
    <row r="53" spans="1:10">
      <c r="A53" s="26"/>
    </row>
  </sheetData>
  <mergeCells count="44">
    <mergeCell ref="A3:H3"/>
    <mergeCell ref="B6:B7"/>
    <mergeCell ref="D6:J8"/>
    <mergeCell ref="D9:D12"/>
    <mergeCell ref="E9:E12"/>
    <mergeCell ref="F9:F12"/>
    <mergeCell ref="G9:G12"/>
    <mergeCell ref="I9:J11"/>
    <mergeCell ref="H15:H16"/>
    <mergeCell ref="I15:I16"/>
    <mergeCell ref="J15:J16"/>
    <mergeCell ref="B26:B27"/>
    <mergeCell ref="C26:C27"/>
    <mergeCell ref="D26:D27"/>
    <mergeCell ref="E26:E27"/>
    <mergeCell ref="F26:F27"/>
    <mergeCell ref="G26:G27"/>
    <mergeCell ref="H26:H27"/>
    <mergeCell ref="B15:B16"/>
    <mergeCell ref="C15:C16"/>
    <mergeCell ref="D15:D16"/>
    <mergeCell ref="E15:E16"/>
    <mergeCell ref="F15:F16"/>
    <mergeCell ref="G15:G16"/>
    <mergeCell ref="I26:I27"/>
    <mergeCell ref="J26:J27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A4" sqref="A4"/>
    </sheetView>
  </sheetViews>
  <sheetFormatPr defaultRowHeight="15"/>
  <cols>
    <col min="1" max="1" width="27.140625" customWidth="1"/>
    <col min="4" max="4" width="15" customWidth="1"/>
    <col min="5" max="5" width="13" customWidth="1"/>
    <col min="6" max="6" width="12.42578125" customWidth="1"/>
    <col min="7" max="7" width="11.28515625" customWidth="1"/>
    <col min="8" max="8" width="10.85546875" customWidth="1"/>
    <col min="9" max="9" width="11.85546875" customWidth="1"/>
    <col min="10" max="10" width="11" customWidth="1"/>
  </cols>
  <sheetData>
    <row r="1" spans="1:10">
      <c r="A1" s="12"/>
      <c r="I1" s="12" t="s">
        <v>134</v>
      </c>
    </row>
    <row r="2" spans="1:10">
      <c r="A2" s="13"/>
    </row>
    <row r="3" spans="1:10">
      <c r="A3" s="113" t="s">
        <v>156</v>
      </c>
      <c r="B3" s="114"/>
      <c r="C3" s="114"/>
      <c r="D3" s="114"/>
      <c r="E3" s="114"/>
      <c r="F3" s="114"/>
      <c r="G3" s="114"/>
      <c r="H3" s="114"/>
    </row>
    <row r="4" spans="1:10">
      <c r="A4" s="14" t="s">
        <v>117</v>
      </c>
    </row>
    <row r="5" spans="1:10" ht="15.75" thickBot="1">
      <c r="A5" s="15"/>
    </row>
    <row r="6" spans="1:10" ht="15.75" customHeight="1" thickBot="1">
      <c r="A6" s="105" t="s">
        <v>43</v>
      </c>
      <c r="B6" s="115" t="s">
        <v>45</v>
      </c>
      <c r="C6" s="105" t="s">
        <v>45</v>
      </c>
      <c r="D6" s="112" t="s">
        <v>51</v>
      </c>
      <c r="E6" s="112"/>
      <c r="F6" s="112"/>
      <c r="G6" s="112"/>
      <c r="H6" s="112"/>
      <c r="I6" s="112"/>
      <c r="J6" s="112"/>
    </row>
    <row r="7" spans="1:10" ht="15.75" thickBot="1">
      <c r="A7" s="105" t="s">
        <v>44</v>
      </c>
      <c r="B7" s="116"/>
      <c r="C7" s="105" t="s">
        <v>47</v>
      </c>
      <c r="D7" s="112"/>
      <c r="E7" s="112"/>
      <c r="F7" s="112"/>
      <c r="G7" s="112"/>
      <c r="H7" s="112"/>
      <c r="I7" s="112"/>
      <c r="J7" s="112"/>
    </row>
    <row r="8" spans="1:10" ht="24.75" thickBot="1">
      <c r="A8" s="69"/>
      <c r="B8" s="70"/>
      <c r="C8" s="68" t="s">
        <v>48</v>
      </c>
      <c r="D8" s="112"/>
      <c r="E8" s="112"/>
      <c r="F8" s="112"/>
      <c r="G8" s="112"/>
      <c r="H8" s="112"/>
      <c r="I8" s="112"/>
      <c r="J8" s="112"/>
    </row>
    <row r="9" spans="1:10" ht="94.5" customHeight="1" thickBot="1">
      <c r="A9" s="69"/>
      <c r="B9" s="70"/>
      <c r="C9" s="105" t="s">
        <v>49</v>
      </c>
      <c r="D9" s="107" t="s">
        <v>52</v>
      </c>
      <c r="E9" s="117" t="s">
        <v>53</v>
      </c>
      <c r="F9" s="117" t="s">
        <v>54</v>
      </c>
      <c r="G9" s="112" t="s">
        <v>55</v>
      </c>
      <c r="H9" s="105" t="s">
        <v>56</v>
      </c>
      <c r="I9" s="112" t="s">
        <v>60</v>
      </c>
      <c r="J9" s="112"/>
    </row>
    <row r="10" spans="1:10" ht="24.75" thickBot="1">
      <c r="A10" s="69"/>
      <c r="B10" s="70"/>
      <c r="C10" s="105" t="s">
        <v>50</v>
      </c>
      <c r="D10" s="107"/>
      <c r="E10" s="117"/>
      <c r="F10" s="117"/>
      <c r="G10" s="112"/>
      <c r="H10" s="68" t="s">
        <v>57</v>
      </c>
      <c r="I10" s="112"/>
      <c r="J10" s="112"/>
    </row>
    <row r="11" spans="1:10" ht="24.75" thickBot="1">
      <c r="A11" s="69"/>
      <c r="B11" s="70"/>
      <c r="C11" s="70"/>
      <c r="D11" s="107"/>
      <c r="E11" s="117"/>
      <c r="F11" s="117"/>
      <c r="G11" s="112"/>
      <c r="H11" s="68" t="s">
        <v>58</v>
      </c>
      <c r="I11" s="112"/>
      <c r="J11" s="112"/>
    </row>
    <row r="12" spans="1:10" ht="20.25" customHeight="1" thickBot="1">
      <c r="A12" s="69"/>
      <c r="B12" s="70"/>
      <c r="C12" s="70"/>
      <c r="D12" s="107"/>
      <c r="E12" s="117"/>
      <c r="F12" s="117"/>
      <c r="G12" s="112"/>
      <c r="H12" s="105" t="s">
        <v>59</v>
      </c>
      <c r="I12" s="105" t="s">
        <v>61</v>
      </c>
      <c r="J12" s="71" t="s">
        <v>62</v>
      </c>
    </row>
    <row r="13" spans="1:10" ht="15.75" thickBot="1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  <c r="I13" s="105">
        <v>9</v>
      </c>
      <c r="J13" s="105">
        <v>10</v>
      </c>
    </row>
    <row r="14" spans="1:10" ht="24" customHeight="1" thickBot="1">
      <c r="A14" s="68" t="s">
        <v>63</v>
      </c>
      <c r="B14" s="105">
        <v>100</v>
      </c>
      <c r="C14" s="99"/>
      <c r="D14" s="73">
        <f>D17+D20+D21</f>
        <v>1856300</v>
      </c>
      <c r="E14" s="105" t="s">
        <v>64</v>
      </c>
      <c r="F14" s="105" t="s">
        <v>64</v>
      </c>
      <c r="G14" s="105" t="s">
        <v>64</v>
      </c>
      <c r="H14" s="105" t="s">
        <v>64</v>
      </c>
      <c r="I14" s="104">
        <f>I17+I21</f>
        <v>33750</v>
      </c>
      <c r="J14" s="105" t="s">
        <v>64</v>
      </c>
    </row>
    <row r="15" spans="1:10" ht="15.75" thickBot="1">
      <c r="A15" s="68" t="s">
        <v>34</v>
      </c>
      <c r="B15" s="112">
        <v>110</v>
      </c>
      <c r="C15" s="106"/>
      <c r="D15" s="108"/>
      <c r="E15" s="106"/>
      <c r="F15" s="106"/>
      <c r="G15" s="106"/>
      <c r="H15" s="106"/>
      <c r="I15" s="106"/>
      <c r="J15" s="106"/>
    </row>
    <row r="16" spans="1:10" ht="11.25" customHeight="1" thickBot="1">
      <c r="A16" s="68" t="s">
        <v>65</v>
      </c>
      <c r="B16" s="112"/>
      <c r="C16" s="106"/>
      <c r="D16" s="108"/>
      <c r="E16" s="106"/>
      <c r="F16" s="106"/>
      <c r="G16" s="106"/>
      <c r="H16" s="106"/>
      <c r="I16" s="106"/>
      <c r="J16" s="106"/>
    </row>
    <row r="17" spans="1:10" ht="22.5" customHeight="1" thickBot="1">
      <c r="A17" s="68" t="s">
        <v>66</v>
      </c>
      <c r="B17" s="105">
        <v>120</v>
      </c>
      <c r="C17" s="102">
        <v>130</v>
      </c>
      <c r="D17" s="73">
        <f>E17+I17</f>
        <v>1797100</v>
      </c>
      <c r="E17" s="102">
        <v>1763350</v>
      </c>
      <c r="F17" s="105" t="s">
        <v>64</v>
      </c>
      <c r="G17" s="105" t="s">
        <v>64</v>
      </c>
      <c r="H17" s="99"/>
      <c r="I17" s="101">
        <v>33750</v>
      </c>
      <c r="J17" s="99"/>
    </row>
    <row r="18" spans="1:10" ht="30.75" customHeight="1" thickBot="1">
      <c r="A18" s="68" t="s">
        <v>67</v>
      </c>
      <c r="B18" s="105">
        <v>130</v>
      </c>
      <c r="C18" s="99"/>
      <c r="D18" s="101"/>
      <c r="E18" s="105" t="s">
        <v>64</v>
      </c>
      <c r="F18" s="105" t="s">
        <v>64</v>
      </c>
      <c r="G18" s="105" t="s">
        <v>64</v>
      </c>
      <c r="H18" s="105" t="s">
        <v>64</v>
      </c>
      <c r="I18" s="99"/>
      <c r="J18" s="105" t="s">
        <v>64</v>
      </c>
    </row>
    <row r="19" spans="1:10" ht="70.5" customHeight="1" thickBot="1">
      <c r="A19" s="68" t="s">
        <v>68</v>
      </c>
      <c r="B19" s="105">
        <v>140</v>
      </c>
      <c r="C19" s="99"/>
      <c r="D19" s="99"/>
      <c r="E19" s="105" t="s">
        <v>64</v>
      </c>
      <c r="F19" s="105" t="s">
        <v>64</v>
      </c>
      <c r="G19" s="105" t="s">
        <v>64</v>
      </c>
      <c r="H19" s="105" t="s">
        <v>64</v>
      </c>
      <c r="I19" s="99"/>
      <c r="J19" s="105" t="s">
        <v>64</v>
      </c>
    </row>
    <row r="20" spans="1:10" ht="24" customHeight="1" thickBot="1">
      <c r="A20" s="68" t="s">
        <v>69</v>
      </c>
      <c r="B20" s="105">
        <v>150</v>
      </c>
      <c r="C20" s="102">
        <v>180</v>
      </c>
      <c r="D20" s="73">
        <f>F20+G20</f>
        <v>59200</v>
      </c>
      <c r="E20" s="101"/>
      <c r="F20" s="73">
        <v>59200</v>
      </c>
      <c r="G20" s="77"/>
      <c r="H20" s="105" t="s">
        <v>64</v>
      </c>
      <c r="I20" s="105" t="s">
        <v>64</v>
      </c>
      <c r="J20" s="105" t="s">
        <v>64</v>
      </c>
    </row>
    <row r="21" spans="1:10" ht="21" customHeight="1" thickBot="1">
      <c r="A21" s="68" t="s">
        <v>70</v>
      </c>
      <c r="B21" s="105">
        <v>160</v>
      </c>
      <c r="C21" s="102">
        <v>180</v>
      </c>
      <c r="D21" s="76">
        <f>I21</f>
        <v>0</v>
      </c>
      <c r="E21" s="105" t="s">
        <v>64</v>
      </c>
      <c r="F21" s="105" t="s">
        <v>64</v>
      </c>
      <c r="G21" s="105" t="s">
        <v>64</v>
      </c>
      <c r="H21" s="105" t="s">
        <v>64</v>
      </c>
      <c r="I21" s="77"/>
      <c r="J21" s="99"/>
    </row>
    <row r="22" spans="1:10" ht="21" customHeight="1" thickBot="1">
      <c r="A22" s="68" t="s">
        <v>71</v>
      </c>
      <c r="B22" s="105">
        <v>180</v>
      </c>
      <c r="C22" s="105" t="s">
        <v>64</v>
      </c>
      <c r="D22" s="99"/>
      <c r="E22" s="105" t="s">
        <v>64</v>
      </c>
      <c r="F22" s="105" t="s">
        <v>64</v>
      </c>
      <c r="G22" s="105" t="s">
        <v>64</v>
      </c>
      <c r="H22" s="105" t="s">
        <v>64</v>
      </c>
      <c r="I22" s="99"/>
      <c r="J22" s="105" t="s">
        <v>64</v>
      </c>
    </row>
    <row r="23" spans="1:10" ht="15.75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6.5" thickBot="1">
      <c r="A24" s="68" t="s">
        <v>72</v>
      </c>
      <c r="B24" s="100">
        <v>200</v>
      </c>
      <c r="C24" s="105" t="s">
        <v>64</v>
      </c>
      <c r="D24" s="103">
        <f>E24+F24+I24+G24</f>
        <v>1856300</v>
      </c>
      <c r="E24" s="103">
        <f>E25+E32+E42</f>
        <v>1763350</v>
      </c>
      <c r="F24" s="103">
        <f>F25+F30+F42</f>
        <v>59200</v>
      </c>
      <c r="G24" s="77">
        <f>G42</f>
        <v>0</v>
      </c>
      <c r="H24" s="99"/>
      <c r="I24" s="79">
        <f>I25+I42</f>
        <v>33750</v>
      </c>
      <c r="J24" s="99"/>
    </row>
    <row r="25" spans="1:10" ht="24.75" thickBot="1">
      <c r="A25" s="68" t="s">
        <v>73</v>
      </c>
      <c r="B25" s="100">
        <v>210</v>
      </c>
      <c r="C25" s="99"/>
      <c r="D25" s="80">
        <f>E25+F25+I25</f>
        <v>1753980</v>
      </c>
      <c r="E25" s="80">
        <f>E26+E28+E29</f>
        <v>1730250</v>
      </c>
      <c r="F25" s="80">
        <f>F26+F28+F29</f>
        <v>0</v>
      </c>
      <c r="G25" s="82"/>
      <c r="H25" s="82"/>
      <c r="I25" s="81">
        <f>I26+I28</f>
        <v>23730</v>
      </c>
      <c r="J25" s="99"/>
    </row>
    <row r="26" spans="1:10" ht="15.75" customHeight="1" thickBot="1">
      <c r="A26" s="68" t="s">
        <v>26</v>
      </c>
      <c r="B26" s="107">
        <v>211</v>
      </c>
      <c r="C26" s="109">
        <v>111</v>
      </c>
      <c r="D26" s="110">
        <f>E26+F26+I26</f>
        <v>1354625</v>
      </c>
      <c r="E26" s="110">
        <v>1336400</v>
      </c>
      <c r="F26" s="111"/>
      <c r="G26" s="106"/>
      <c r="H26" s="106"/>
      <c r="I26" s="108">
        <v>18225</v>
      </c>
      <c r="J26" s="106"/>
    </row>
    <row r="27" spans="1:10" ht="10.5" customHeight="1" thickBot="1">
      <c r="A27" s="68" t="s">
        <v>74</v>
      </c>
      <c r="B27" s="107"/>
      <c r="C27" s="109"/>
      <c r="D27" s="108"/>
      <c r="E27" s="110"/>
      <c r="F27" s="111"/>
      <c r="G27" s="106"/>
      <c r="H27" s="106"/>
      <c r="I27" s="108"/>
      <c r="J27" s="106"/>
    </row>
    <row r="28" spans="1:10" ht="26.25" customHeight="1" thickBot="1">
      <c r="A28" s="68" t="s">
        <v>75</v>
      </c>
      <c r="B28" s="100">
        <v>213</v>
      </c>
      <c r="C28" s="102">
        <v>119</v>
      </c>
      <c r="D28" s="103">
        <f>E28+F28+I28</f>
        <v>399355</v>
      </c>
      <c r="E28" s="103">
        <v>393850</v>
      </c>
      <c r="F28" s="83"/>
      <c r="G28" s="99"/>
      <c r="H28" s="99"/>
      <c r="I28" s="101">
        <v>5505</v>
      </c>
      <c r="J28" s="99"/>
    </row>
    <row r="29" spans="1:10" ht="16.5" thickBot="1">
      <c r="A29" s="68" t="s">
        <v>76</v>
      </c>
      <c r="B29" s="100">
        <v>212</v>
      </c>
      <c r="C29" s="102">
        <v>112</v>
      </c>
      <c r="D29" s="101"/>
      <c r="E29" s="103"/>
      <c r="F29" s="101"/>
      <c r="G29" s="99"/>
      <c r="H29" s="99"/>
      <c r="I29" s="101"/>
      <c r="J29" s="99"/>
    </row>
    <row r="30" spans="1:10" ht="23.25" customHeight="1" thickBot="1">
      <c r="A30" s="68" t="s">
        <v>77</v>
      </c>
      <c r="B30" s="100">
        <v>220</v>
      </c>
      <c r="C30" s="99"/>
      <c r="D30" s="80">
        <f>E30+F30</f>
        <v>59200</v>
      </c>
      <c r="E30" s="80"/>
      <c r="F30" s="80">
        <f>F37+F38</f>
        <v>59200</v>
      </c>
      <c r="G30" s="99"/>
      <c r="H30" s="99"/>
      <c r="I30" s="99"/>
      <c r="J30" s="99"/>
    </row>
    <row r="31" spans="1:10" ht="15.75" thickBot="1">
      <c r="A31" s="105" t="s">
        <v>26</v>
      </c>
      <c r="B31" s="99"/>
      <c r="C31" s="99"/>
      <c r="D31" s="101"/>
      <c r="E31" s="101"/>
      <c r="F31" s="99"/>
      <c r="G31" s="99"/>
      <c r="H31" s="99"/>
      <c r="I31" s="99"/>
      <c r="J31" s="99"/>
    </row>
    <row r="32" spans="1:10" ht="43.5" customHeight="1" thickBot="1">
      <c r="A32" s="68" t="s">
        <v>78</v>
      </c>
      <c r="B32" s="100">
        <v>230</v>
      </c>
      <c r="C32" s="99"/>
      <c r="D32" s="104">
        <f>E32</f>
        <v>0</v>
      </c>
      <c r="E32" s="104"/>
      <c r="F32" s="99"/>
      <c r="G32" s="99"/>
      <c r="H32" s="99"/>
      <c r="I32" s="99"/>
      <c r="J32" s="99"/>
    </row>
    <row r="33" spans="1:10" ht="15.75" thickBot="1">
      <c r="A33" s="105" t="s">
        <v>26</v>
      </c>
      <c r="B33" s="99"/>
      <c r="C33" s="99"/>
      <c r="D33" s="99"/>
      <c r="E33" s="101"/>
      <c r="F33" s="99"/>
      <c r="G33" s="99"/>
      <c r="H33" s="99"/>
      <c r="I33" s="99"/>
      <c r="J33" s="99"/>
    </row>
    <row r="34" spans="1:10" ht="27.75" customHeight="1" thickBot="1">
      <c r="A34" s="105" t="s">
        <v>79</v>
      </c>
      <c r="B34" s="99"/>
      <c r="C34" s="102">
        <v>851</v>
      </c>
      <c r="D34" s="101">
        <f>E34</f>
        <v>0</v>
      </c>
      <c r="E34" s="101"/>
      <c r="F34" s="99"/>
      <c r="G34" s="99"/>
      <c r="H34" s="99"/>
      <c r="I34" s="99"/>
      <c r="J34" s="99"/>
    </row>
    <row r="35" spans="1:10" ht="21" customHeight="1" thickBot="1">
      <c r="A35" s="105" t="s">
        <v>80</v>
      </c>
      <c r="B35" s="99"/>
      <c r="C35" s="102">
        <v>852</v>
      </c>
      <c r="D35" s="104">
        <f>E35</f>
        <v>0</v>
      </c>
      <c r="E35" s="104"/>
      <c r="F35" s="99"/>
      <c r="G35" s="99"/>
      <c r="H35" s="99"/>
      <c r="I35" s="99"/>
      <c r="J35" s="99"/>
    </row>
    <row r="36" spans="1:10" ht="16.5" thickBot="1">
      <c r="A36" s="105"/>
      <c r="B36" s="99"/>
      <c r="C36" s="102">
        <v>853</v>
      </c>
      <c r="D36" s="87">
        <f>E36</f>
        <v>0</v>
      </c>
      <c r="E36" s="87"/>
      <c r="F36" s="99"/>
      <c r="G36" s="99"/>
      <c r="H36" s="99"/>
      <c r="I36" s="99"/>
      <c r="J36" s="99"/>
    </row>
    <row r="37" spans="1:10" ht="21" customHeight="1" thickBot="1">
      <c r="A37" s="105" t="s">
        <v>81</v>
      </c>
      <c r="B37" s="99"/>
      <c r="C37" s="102">
        <v>112</v>
      </c>
      <c r="D37" s="77">
        <f>F37</f>
        <v>44200</v>
      </c>
      <c r="E37" s="102"/>
      <c r="F37" s="77">
        <v>44200</v>
      </c>
      <c r="G37" s="99"/>
      <c r="H37" s="99"/>
      <c r="I37" s="99"/>
      <c r="J37" s="99"/>
    </row>
    <row r="38" spans="1:10" ht="23.25" customHeight="1" thickBot="1">
      <c r="A38" s="105" t="s">
        <v>82</v>
      </c>
      <c r="B38" s="99"/>
      <c r="C38" s="102">
        <v>321</v>
      </c>
      <c r="D38" s="77">
        <f>F38</f>
        <v>15000</v>
      </c>
      <c r="E38" s="102"/>
      <c r="F38" s="77">
        <v>15000</v>
      </c>
      <c r="G38" s="99"/>
      <c r="H38" s="99"/>
      <c r="I38" s="99"/>
      <c r="J38" s="99"/>
    </row>
    <row r="39" spans="1:10" ht="29.25" customHeight="1" thickBot="1">
      <c r="A39" s="68" t="s">
        <v>83</v>
      </c>
      <c r="B39" s="100">
        <v>240</v>
      </c>
      <c r="C39" s="99"/>
      <c r="D39" s="99"/>
      <c r="E39" s="101"/>
      <c r="F39" s="99"/>
      <c r="G39" s="99"/>
      <c r="H39" s="99"/>
      <c r="I39" s="99"/>
      <c r="J39" s="99"/>
    </row>
    <row r="40" spans="1:10" ht="15.75" thickBot="1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27.75" customHeight="1" thickBot="1">
      <c r="A41" s="68" t="s">
        <v>84</v>
      </c>
      <c r="B41" s="100">
        <v>250</v>
      </c>
      <c r="C41" s="99"/>
      <c r="D41" s="99"/>
      <c r="E41" s="99"/>
      <c r="F41" s="99"/>
      <c r="G41" s="99"/>
      <c r="H41" s="99"/>
      <c r="I41" s="99"/>
      <c r="J41" s="99"/>
    </row>
    <row r="42" spans="1:10" ht="29.25" customHeight="1" thickBot="1">
      <c r="A42" s="68" t="s">
        <v>85</v>
      </c>
      <c r="B42" s="100">
        <v>260</v>
      </c>
      <c r="C42" s="105" t="s">
        <v>64</v>
      </c>
      <c r="D42" s="84">
        <f>E42+F42+I42+G42</f>
        <v>43120</v>
      </c>
      <c r="E42" s="79">
        <v>33100</v>
      </c>
      <c r="F42" s="101"/>
      <c r="G42" s="77"/>
      <c r="H42" s="99"/>
      <c r="I42" s="101">
        <v>10020</v>
      </c>
      <c r="J42" s="99"/>
    </row>
    <row r="43" spans="1:10" ht="25.5" customHeight="1" thickBot="1">
      <c r="A43" s="68" t="s">
        <v>86</v>
      </c>
      <c r="B43" s="100">
        <v>300</v>
      </c>
      <c r="C43" s="105" t="s">
        <v>64</v>
      </c>
      <c r="D43" s="99"/>
      <c r="E43" s="99"/>
      <c r="F43" s="99"/>
      <c r="G43" s="99"/>
      <c r="H43" s="99"/>
      <c r="I43" s="99"/>
      <c r="J43" s="99"/>
    </row>
    <row r="44" spans="1:10" ht="15.75" thickBot="1">
      <c r="A44" s="68" t="s">
        <v>26</v>
      </c>
      <c r="B44" s="107">
        <v>310</v>
      </c>
      <c r="C44" s="106"/>
      <c r="D44" s="106"/>
      <c r="E44" s="106"/>
      <c r="F44" s="106"/>
      <c r="G44" s="106"/>
      <c r="H44" s="106"/>
      <c r="I44" s="106"/>
      <c r="J44" s="106"/>
    </row>
    <row r="45" spans="1:10" ht="10.5" customHeight="1" thickBot="1">
      <c r="A45" s="68" t="s">
        <v>87</v>
      </c>
      <c r="B45" s="107"/>
      <c r="C45" s="106"/>
      <c r="D45" s="106"/>
      <c r="E45" s="106"/>
      <c r="F45" s="106"/>
      <c r="G45" s="106"/>
      <c r="H45" s="106"/>
      <c r="I45" s="106"/>
      <c r="J45" s="106"/>
    </row>
    <row r="46" spans="1:10" ht="15.75" thickBot="1">
      <c r="A46" s="68" t="s">
        <v>88</v>
      </c>
      <c r="B46" s="100">
        <v>320</v>
      </c>
      <c r="C46" s="99"/>
      <c r="D46" s="99"/>
      <c r="E46" s="99"/>
      <c r="F46" s="99"/>
      <c r="G46" s="99"/>
      <c r="H46" s="99"/>
      <c r="I46" s="99"/>
      <c r="J46" s="99"/>
    </row>
    <row r="47" spans="1:10" ht="21" customHeight="1" thickBot="1">
      <c r="A47" s="68" t="s">
        <v>89</v>
      </c>
      <c r="B47" s="100">
        <v>400</v>
      </c>
      <c r="C47" s="99"/>
      <c r="D47" s="99"/>
      <c r="E47" s="99"/>
      <c r="F47" s="99"/>
      <c r="G47" s="99"/>
      <c r="H47" s="99"/>
      <c r="I47" s="99"/>
      <c r="J47" s="99"/>
    </row>
    <row r="48" spans="1:10" ht="15.75" thickBot="1">
      <c r="A48" s="68" t="s">
        <v>90</v>
      </c>
      <c r="B48" s="107">
        <v>410</v>
      </c>
      <c r="C48" s="106"/>
      <c r="D48" s="106"/>
      <c r="E48" s="106"/>
      <c r="F48" s="106"/>
      <c r="G48" s="106"/>
      <c r="H48" s="106"/>
      <c r="I48" s="106"/>
      <c r="J48" s="106"/>
    </row>
    <row r="49" spans="1:10" ht="12" customHeight="1" thickBot="1">
      <c r="A49" s="68" t="s">
        <v>91</v>
      </c>
      <c r="B49" s="107"/>
      <c r="C49" s="106"/>
      <c r="D49" s="106"/>
      <c r="E49" s="106"/>
      <c r="F49" s="106"/>
      <c r="G49" s="106"/>
      <c r="H49" s="106"/>
      <c r="I49" s="106"/>
      <c r="J49" s="106"/>
    </row>
    <row r="50" spans="1:10" ht="15.75" thickBot="1">
      <c r="A50" s="68" t="s">
        <v>92</v>
      </c>
      <c r="B50" s="100">
        <v>420</v>
      </c>
      <c r="C50" s="99"/>
      <c r="D50" s="99"/>
      <c r="E50" s="99"/>
      <c r="F50" s="99"/>
      <c r="G50" s="99"/>
      <c r="H50" s="99"/>
      <c r="I50" s="99"/>
      <c r="J50" s="99"/>
    </row>
    <row r="51" spans="1:10" ht="17.25" customHeight="1" thickBot="1">
      <c r="A51" s="68" t="s">
        <v>93</v>
      </c>
      <c r="B51" s="100">
        <v>500</v>
      </c>
      <c r="C51" s="105" t="s">
        <v>64</v>
      </c>
      <c r="D51" s="101">
        <f>E51+I51</f>
        <v>0</v>
      </c>
      <c r="E51" s="102"/>
      <c r="F51" s="102"/>
      <c r="G51" s="102"/>
      <c r="H51" s="102"/>
      <c r="I51" s="102"/>
      <c r="J51" s="102"/>
    </row>
    <row r="52" spans="1:10" ht="21" customHeight="1" thickBot="1">
      <c r="A52" s="68" t="s">
        <v>94</v>
      </c>
      <c r="B52" s="100">
        <v>600</v>
      </c>
      <c r="C52" s="105" t="s">
        <v>64</v>
      </c>
      <c r="D52" s="99"/>
      <c r="E52" s="99"/>
      <c r="F52" s="99"/>
      <c r="G52" s="99"/>
      <c r="H52" s="99"/>
      <c r="I52" s="99"/>
      <c r="J52" s="99"/>
    </row>
    <row r="53" spans="1:10">
      <c r="A53" s="26"/>
    </row>
  </sheetData>
  <mergeCells count="44">
    <mergeCell ref="A3:H3"/>
    <mergeCell ref="B6:B7"/>
    <mergeCell ref="D6:J8"/>
    <mergeCell ref="D9:D12"/>
    <mergeCell ref="E9:E12"/>
    <mergeCell ref="F9:F12"/>
    <mergeCell ref="G9:G12"/>
    <mergeCell ref="I9:J11"/>
    <mergeCell ref="H15:H16"/>
    <mergeCell ref="I15:I16"/>
    <mergeCell ref="J15:J16"/>
    <mergeCell ref="B26:B27"/>
    <mergeCell ref="C26:C27"/>
    <mergeCell ref="D26:D27"/>
    <mergeCell ref="E26:E27"/>
    <mergeCell ref="F26:F27"/>
    <mergeCell ref="G26:G27"/>
    <mergeCell ref="H26:H27"/>
    <mergeCell ref="B15:B16"/>
    <mergeCell ref="C15:C16"/>
    <mergeCell ref="D15:D16"/>
    <mergeCell ref="E15:E16"/>
    <mergeCell ref="F15:F16"/>
    <mergeCell ref="G15:G16"/>
    <mergeCell ref="I26:I27"/>
    <mergeCell ref="J26:J27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Klishina-va</dc:creator>
  <cp:lastModifiedBy>admin</cp:lastModifiedBy>
  <cp:lastPrinted>2019-01-10T12:43:37Z</cp:lastPrinted>
  <dcterms:created xsi:type="dcterms:W3CDTF">2017-03-29T05:46:20Z</dcterms:created>
  <dcterms:modified xsi:type="dcterms:W3CDTF">2019-02-07T06:13:50Z</dcterms:modified>
</cp:coreProperties>
</file>